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IL\КГК 2025\КГК 9 мес. 2025\"/>
    </mc:Choice>
  </mc:AlternateContent>
  <xr:revisionPtr revIDLastSave="0" documentId="13_ncr:1_{38F33614-B7D2-48DD-B8F5-43E58A45FD59}" xr6:coauthVersionLast="36" xr6:coauthVersionMax="36" xr10:uidLastSave="{00000000-0000-0000-0000-000000000000}"/>
  <bookViews>
    <workbookView xWindow="12105" yWindow="465" windowWidth="11910" windowHeight="8955" xr2:uid="{00000000-000D-0000-FFFF-FFFF00000000}"/>
  </bookViews>
  <sheets>
    <sheet name="приложение по исполнению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A65550">#REF!</definedName>
    <definedName name="______A65550">#REF!</definedName>
    <definedName name="_____A65550">#REF!</definedName>
    <definedName name="____A65550" localSheetId="0">#REF!</definedName>
    <definedName name="____A65550">#REF!</definedName>
    <definedName name="___A65550">#REF!</definedName>
    <definedName name="__A65550">#REF!</definedName>
    <definedName name="__Tab54">[1]Tab40!$A$1:$N$46</definedName>
    <definedName name="_A65550">#REF!</definedName>
    <definedName name="_Tab54">[1]Tab40!$A$1:$N$46</definedName>
    <definedName name="Ass_1999_Import_Prices">[2]Proj!$DF$319</definedName>
    <definedName name="Ass_1999_Q1_Export_Energy_Prices">[2]Proj!$CW$295</definedName>
    <definedName name="Ass_1999_Q1_Export_Non_Energy_Prices">[2]Proj!$CW$304</definedName>
    <definedName name="Ass_1999_Q2_Export_Energy_Prices">[2]Proj!$CZ$295</definedName>
    <definedName name="Ass_1999_Q2_Export_Non_Energy_Prices">[2]Proj!$CZ$304</definedName>
    <definedName name="Ass_1999_Q3_Export_Energy_Prices">[2]Proj!$DC$295</definedName>
    <definedName name="Ass_1999_Q3_Export_Non_Energy_Prices">[2]Proj!$DC$304</definedName>
    <definedName name="Ass_1999_Q4_Export_Energy_Prices">[2]Proj!$DF$295</definedName>
    <definedName name="Ass_1999_Q4_Export_Non_Energy_Prices">[2]Proj!$DF$304</definedName>
    <definedName name="Ass_1999_Q4_Real_GDP_SA_Add">[2]Ass!$X$30</definedName>
    <definedName name="Ass_2000_Export_Energy_Prices">[2]Proj!$DR$294</definedName>
    <definedName name="Ass_2000_Export_Non_Energy_Prices">[2]Proj!$DR$303</definedName>
    <definedName name="Ass_2000_Export_Prices">[2]Proj!$DR$312</definedName>
    <definedName name="Ass_2000_Import_Prices">[2]Proj!$DR$319</definedName>
    <definedName name="Ass_2000_Q1_Export_Energy_Prices">[2]Proj!$DI$295</definedName>
    <definedName name="Ass_2000_Q1_Export_Non_Energy_Prices">[2]Proj!$DG$304</definedName>
    <definedName name="Ass_2000_Q1_Export_Prices">[2]Proj!$DI$313</definedName>
    <definedName name="Ass_2000_Q1_Import_Prices">[2]Proj!$DI$320</definedName>
    <definedName name="Ass_2000_Q2_Export_Energy_Prices">[2]Proj!$DL$295</definedName>
    <definedName name="Ass_2000_Q2_Export_Non_Energy_Prices">[2]Proj!$DL$304</definedName>
    <definedName name="Ass_2000_Q2_Export_Prices">[2]Proj!$DL$313</definedName>
    <definedName name="Ass_2000_Q2_Import_Prices">[2]Proj!$DL$320</definedName>
    <definedName name="Ass_2000_Q3_Export_Energy_Prices">[2]Proj!$DO$295</definedName>
    <definedName name="Ass_2000_Q3_Export_Non_Energy_Prices">[2]Proj!$DO$304</definedName>
    <definedName name="Ass_2000_Q3_Export_Prices">[2]Proj!$DO$313</definedName>
    <definedName name="Ass_2000_Q3_Import_Prices">[2]Proj!$DO$320</definedName>
    <definedName name="Ass_2000_Q4_Export_Energy_Prices">[2]Proj!$DR$295</definedName>
    <definedName name="Ass_2000_Q4_Export_Non_Energy_Prices">[2]Proj!$DR$304</definedName>
    <definedName name="Ass_2000_Q4_Export_Prices">[2]Proj!$DR$313</definedName>
    <definedName name="Ass_2000_Q4_GDP_Defl_Add">[2]Ass!$AB$56</definedName>
    <definedName name="Ass_2000_Q4_Import_Prices">[2]Proj!$DR$320</definedName>
    <definedName name="Ass_2000_Q4_Real_Cons_SA">[2]Ass!$BU$49</definedName>
    <definedName name="Ass_2000_Q4_Real_GDP_SA">[2]Ass!$AB$29</definedName>
    <definedName name="Ass_2000_Q4_Real_Inv_SA">[2]Ass!$BU$50</definedName>
    <definedName name="Ass_2000_Real_Cons_SA">[2]Ass!$BU$49</definedName>
    <definedName name="Ass_2000_Real_Inv_SA">[2]Ass!$BU$50</definedName>
    <definedName name="Ass_2000_REER_eop_Add">[2]Ass!$D$76</definedName>
    <definedName name="Ass_2001_CPI_eop_SA">[2]Ass!$CG$52</definedName>
    <definedName name="Ass_2001_Export_Energy_Prices">[2]Proj!$ED$294</definedName>
    <definedName name="Ass_2001_Export_Non_Energy_Prices">[2]Proj!$ED$303</definedName>
    <definedName name="Ass_2001_Export_Prices">[2]Proj!$ED$312</definedName>
    <definedName name="Ass_2001_Import_Prices">[2]Proj!$ED$319</definedName>
    <definedName name="Ass_2001_Q1_GDP_Defl_Add">[2]Ass!$AC$56</definedName>
    <definedName name="Ass_2001_Q1_Real_Cons_SA">[2]Ass!$AC$49</definedName>
    <definedName name="Ass_2001_Q1_Real_Inv_SA">[2]Ass!$AC$50</definedName>
    <definedName name="Ass_2001_Q2_GDP_Defl_Add">[2]Ass!$AD$56</definedName>
    <definedName name="Ass_2001_Q2_Real_Cons_SA">[2]Ass!$AD$49</definedName>
    <definedName name="Ass_2001_Q2_Real_Inv_SA">[2]Ass!$AD$50</definedName>
    <definedName name="Ass_2001_Q3_GDP_Defl_Add">[2]Ass!$AE$56</definedName>
    <definedName name="Ass_2001_Q3_Real_Cons_SA">[2]Ass!$AE$49</definedName>
    <definedName name="Ass_2001_Q3_Real_Inv_SA">[2]Ass!$AE$50</definedName>
    <definedName name="Ass_2001_Q4_GDP_Defl_Add">[2]Ass!$AF$56</definedName>
    <definedName name="Ass_2001_Q4_Real_Cons_SA">[2]Ass!$AF$49</definedName>
    <definedName name="Ass_2001_Q4_Real_GDP_SA">[2]Ass!$AF$29</definedName>
    <definedName name="Ass_2001_Q4_Real_Inv_SA">[2]Ass!$AF$50</definedName>
    <definedName name="Ass_2001_Real_Cons">[2]Ass!$E$49</definedName>
    <definedName name="Ass_2001_Real_Cons_SA">[2]Ass!$E$49</definedName>
    <definedName name="Ass_2001_Real_Cons_SA_Growth">[2]Ass!$E$49</definedName>
    <definedName name="Ass_2001_Real_Inv">[2]Ass!$E$50</definedName>
    <definedName name="Ass_2001_Real_Inv_SA">[2]Ass!$E$50</definedName>
    <definedName name="Ass_2001_Real_Inv_SA_Growth">[2]Ass!$E$50</definedName>
    <definedName name="Ass_2001_REER_eop_Add">[2]Ass!$E$76</definedName>
    <definedName name="Ass_2002_Export_Energy_Prices">[2]Proj!$EP$294</definedName>
    <definedName name="Ass_2002_Export_Non_Energy_Prices">[2]Proj!$EP$303</definedName>
    <definedName name="Ass_2002_Export_Prices">[2]Proj!$EP$312</definedName>
    <definedName name="Ass_2002_Import_Prices">[2]Proj!$EP$319</definedName>
    <definedName name="Ass_2002_Q4_GDP_Defl_Add">[2]Ass!$AJ$56</definedName>
    <definedName name="Ass_2003_Export_Energy_Prices">[2]Proj!$FB$294</definedName>
    <definedName name="Ass_2003_Export_Non_Energy_Prices">[2]Proj!$FB$303</definedName>
    <definedName name="Ass_2003_Export_Prices">[2]Proj!$FB$312</definedName>
    <definedName name="Ass_2003_Import_Prices">[2]Proj!$FB$319</definedName>
    <definedName name="Ass_2003_Q4_GDP_Defl_Add">[2]Ass!$AN$56</definedName>
    <definedName name="Ass_2004_Export_Energy_Prices">[2]Proj!$FN$294</definedName>
    <definedName name="Ass_2004_Export_Non_Energy_Prices">[2]Proj!$FN$303</definedName>
    <definedName name="Ass_2004_Export_Prices">[2]Proj!$FN$312</definedName>
    <definedName name="Ass_2004_Import_Prices">[2]Proj!$FN$319</definedName>
    <definedName name="Ass_2004_Q4_GDP_Defl_Add">[2]Ass!$AR$56</definedName>
    <definedName name="Ass_2005_Export_Energy_Prices">[2]Proj!$FZ$294</definedName>
    <definedName name="Ass_2005_Export_Non_Energy_Prices">[2]Proj!$FZ$303</definedName>
    <definedName name="Ass_2005_Export_Prices">[2]Proj!$FZ$312</definedName>
    <definedName name="Ass_2005_Import_Prices">[2]Proj!$FZ$319</definedName>
    <definedName name="Ass_2005_Q4_GDP_Defl_Add">[2]Ass!$AV$56</definedName>
    <definedName name="Ass_GGCons_Exp">'[2]Ass Model'!$B$48</definedName>
    <definedName name="Ass_GGCons_GGConsInv">'[2]Ass Model'!$B$48</definedName>
    <definedName name="Check_1999_Constant">[2]Proj_Model!$K$23</definedName>
    <definedName name="Check_1999_Current">[2]Proj_Model!$K$124</definedName>
    <definedName name="Check_1999_GGCons">[2]Proj_Model!$K$342</definedName>
    <definedName name="Check_2000_Constant">[2]Proj_Model!$L$23</definedName>
    <definedName name="Check_2000_CPI_eop">[2]Ass!$D$20</definedName>
    <definedName name="Check_2000_CPI_eop_Growth">[2]Ass!$D$20</definedName>
    <definedName name="Check_2000_Current">[2]Proj_Model!$L$124</definedName>
    <definedName name="Check_2000_ER_eop">[2]Ass!$D$21</definedName>
    <definedName name="Check_2000_Export_Energy_Prices">[2]Proj!$I$298</definedName>
    <definedName name="Check_2000_Export_Non_Energy_Prices">[2]Proj!$I$307</definedName>
    <definedName name="Check_2000_Export_Prices">[2]Proj!$I$314</definedName>
    <definedName name="Check_2000_Import_Prices">[2]Proj!$I$323</definedName>
    <definedName name="Check_2000_Nom_GDP">[2]Ass!$D$22</definedName>
    <definedName name="Check_2000_Q3_Export_Energy_Prices">[2]Proj!$AZ$298</definedName>
    <definedName name="Check_2000_Q3_Export_Non_Energy_Prices">[2]Proj!$AZ$307</definedName>
    <definedName name="Check_2000_Q3_Export_Prices">[2]Proj!$AZ$314</definedName>
    <definedName name="Check_2000_Q3_Import_Prices">[2]Proj!$AZ$323</definedName>
    <definedName name="Check_2000_Q4_Export_Energy_Prices">[2]Proj!$BA$298</definedName>
    <definedName name="Check_2000_Q4_Export_Non_Energy_Prices">[2]Proj!$BA$307</definedName>
    <definedName name="Check_2000_Q4_Export_Prices">[2]Proj!$BA$314</definedName>
    <definedName name="Check_2000_Q4_Import_Prices">[2]Proj!$BA$323</definedName>
    <definedName name="Check_2000_Real_GDP_Growth">[2]Ass!$D$19</definedName>
    <definedName name="Check_2001_Constant">[2]Proj_Model!$M$23</definedName>
    <definedName name="Check_2001_CPI_eop_Growth">[2]Ass!$E$20</definedName>
    <definedName name="Check_2001_Current">[2]Proj_Model!$M$124</definedName>
    <definedName name="Check_2001_ER_eop">[2]Ass!$E$21</definedName>
    <definedName name="Check_2001_Export_Energy_Prices">[2]Proj!$J$298</definedName>
    <definedName name="Check_2001_Export_Non_Energy_Prices">[2]Proj!$J$307</definedName>
    <definedName name="Check_2001_Export_Prices">[2]Proj!$J$314</definedName>
    <definedName name="Check_2001_GDP_Deflator">[2]Proj!$J$154</definedName>
    <definedName name="Check_2001_Import_Prices">[2]Proj!$J$323</definedName>
    <definedName name="Check_2001_Nom_GDP">[2]Ass!$E$22</definedName>
    <definedName name="Check_2001_Real_Cons_Growth">[2]Ass!$E$23</definedName>
    <definedName name="Check_2001_Real_GDP_Growth">[2]Ass!$E$19</definedName>
    <definedName name="Check_2001_Real_Inv_Growth">[2]Ass!$E$24</definedName>
    <definedName name="Check_2002_Constant">[2]Proj_Model!$N$23</definedName>
    <definedName name="Check_2002_Current">[2]Proj_Model!$N$124</definedName>
    <definedName name="Check_2002_Export_Energy_Prices">[2]Proj!$K$298</definedName>
    <definedName name="Check_2002_Export_Non_Energy_Prices">[2]Proj!$K$307</definedName>
    <definedName name="Check_2002_Export_Prices">[2]Proj!$K$314</definedName>
    <definedName name="Check_2002_GDP_Deflator">[2]Proj!$K$154</definedName>
    <definedName name="Check_2002_Import_Prices">[2]Proj!$K$323</definedName>
    <definedName name="Check_2003_Constant">[2]Proj_Model!$O$23</definedName>
    <definedName name="Check_2003_Current">[2]Proj_Model!$O$124</definedName>
    <definedName name="Check_2003_Export_Energy_Prices">[2]Proj!$L$298</definedName>
    <definedName name="Check_2003_Export_Non_Energy_Prices">[2]Proj!$L$307</definedName>
    <definedName name="Check_2003_Export_Prices">[2]Proj!$L$314</definedName>
    <definedName name="Check_2003_GDP_Deflator">[2]Proj!$L$154</definedName>
    <definedName name="Check_2003_Import_Prices">[2]Proj!$L$323</definedName>
    <definedName name="Check_2004_Constant">[2]Proj_Model!$P$23</definedName>
    <definedName name="Check_2004_Current">[2]Proj_Model!$P$124</definedName>
    <definedName name="Check_2004_Export_Energy_Prices">[2]Proj!$M$298</definedName>
    <definedName name="Check_2004_Export_Non_Energy_Prices">[2]Proj!$M$307</definedName>
    <definedName name="Check_2004_Export_Prices">[2]Proj!$M$314</definedName>
    <definedName name="Check_2004_GDP_Deflator">[2]Proj!$M$154</definedName>
    <definedName name="Check_2004_Import_Prices">[2]Proj!$M$323</definedName>
    <definedName name="Check_2005_Constant">[2]Proj_Model!$Q$23</definedName>
    <definedName name="Check_2005_Current">[2]Proj_Model!$Q$124</definedName>
    <definedName name="Check_2005_Export_Energy_Prices">[2]Proj!$N$298</definedName>
    <definedName name="Check_2005_Export_Non_Energy_Prices">[2]Proj!$N$307</definedName>
    <definedName name="Check_2005_Export_Prices">[2]Proj!$N$314</definedName>
    <definedName name="Check_2005_GDP_Deflator">[2]Proj!$N$154</definedName>
    <definedName name="Check_2005_Import_Prices">[2]Proj!$N$323</definedName>
    <definedName name="Check_2006_Constant">[2]Proj_Model!$R$23</definedName>
    <definedName name="Check_2006_Current">[2]Proj_Model!$R$124</definedName>
    <definedName name="Check_2007_Constant">[2]Proj_Model!$S$23</definedName>
    <definedName name="Check_2007_Current">[2]Proj_Model!$S$124</definedName>
    <definedName name="Check_2008_Constant">[2]Proj_Model!$T$23</definedName>
    <definedName name="Check_2008_Current">[2]Proj_Model!$T$124</definedName>
    <definedName name="Check_2009_Constant">[2]Proj_Model!$U$23</definedName>
    <definedName name="Check_2009_Current">[2]Proj_Model!$U$124</definedName>
    <definedName name="Check_2010_Constant">[2]Proj_Model!$V$23</definedName>
    <definedName name="Check_2010_Current">[2]Proj_Model!$V$124</definedName>
    <definedName name="Check_2011_Constant">[2]Proj_Model!$W$23</definedName>
    <definedName name="Check_2011_Current">[2]Proj_Model!$W$124</definedName>
    <definedName name="Check_2012_Constant">[2]Proj_Model!$X$23</definedName>
    <definedName name="Check_2012_Current">[2]Proj_Model!$X$124</definedName>
    <definedName name="Check_2013_Constant">[2]Proj_Model!$Y$23</definedName>
    <definedName name="Check_2013_Current">[2]Proj_Model!$Y$124</definedName>
    <definedName name="Check_2014_Constant">[2]Proj_Model!$Z$23</definedName>
    <definedName name="Check_2014_Current">[2]Proj_Model!$Z$124</definedName>
    <definedName name="Check_2015_Constant">[2]Proj_Model!$AA$23</definedName>
    <definedName name="Check_2015_Current">[2]Proj_Model!$AA$124</definedName>
    <definedName name="FinInd_IR_INTERBANK">OFFSET('[3]Financial Indicators (daily)'!$N$484, (COUNTA('[3]Financial Indicators (daily)'!$N$1:$N$65536)-383)-31, 0, 31)</definedName>
    <definedName name="FinInd_IR_REFINANCE">OFFSET('[3]Financial Indicators (daily)'!$L$484, (COUNTA('[3]Financial Indicators (daily)'!$L$1:$L$65536)-467)-31, 0, 31)</definedName>
    <definedName name="FinInd_IR_TBILLS">OFFSET('[3]Financial Indicators (daily)'!$S$484, (COUNTA('[3]Financial Indicators (daily)'!$S$1:$S$65536)-148)-31, 0, 31)</definedName>
    <definedName name="GDP_2001_Constant">[2]Proj_Model!$M$16</definedName>
    <definedName name="GDP_2001_Current">[2]Proj_Model!$M$120</definedName>
    <definedName name="GDP_2002_Constant">[2]Proj_Model!$N$16</definedName>
    <definedName name="GDP_2002_Current">[2]Proj_Model!$N$120</definedName>
    <definedName name="GDP_2003_Constant">[2]Proj_Model!$O$16</definedName>
    <definedName name="GDP_2003_Current">[2]Proj_Model!$O$120</definedName>
    <definedName name="GDP_2004_Constant">[2]Proj_Model!$P$16</definedName>
    <definedName name="GDP_2004_Current">[2]Proj_Model!$P$120</definedName>
    <definedName name="GDP_2005_Constant">[2]Proj_Model!$Q$16</definedName>
    <definedName name="GDP_2005_Current">[2]Proj_Model!$Q$120</definedName>
    <definedName name="GDP_2006_Constant">[2]Proj_Model!$R$16</definedName>
    <definedName name="GDP_2006_Current">[2]Proj_Model!$R$120</definedName>
    <definedName name="GDP_2007_Constant">[2]Proj_Model!$S$16</definedName>
    <definedName name="GDP_2007_Current">[2]Proj_Model!$S$120</definedName>
    <definedName name="GDP_2008_Constant">[2]Proj_Model!$T$16</definedName>
    <definedName name="GDP_2008_Current">[2]Proj_Model!$T$120</definedName>
    <definedName name="GDP_2009_Constant">[2]Proj_Model!$U$16</definedName>
    <definedName name="GDP_2009_Current">[2]Proj_Model!$U$120</definedName>
    <definedName name="GDP_2010_Constant">[2]Proj_Model!$V$16</definedName>
    <definedName name="GDP_2010_Current">[2]Proj_Model!$V$120</definedName>
    <definedName name="GDP_2011_Constant">[2]Proj_Model!$W$16</definedName>
    <definedName name="GDP_2011_Current">[2]Proj_Model!$W$120</definedName>
    <definedName name="GDP_2012_Constant">[2]Proj_Model!$X$16</definedName>
    <definedName name="GDP_2012_Current">[2]Proj_Model!$X$120</definedName>
    <definedName name="GDP_2013_Constant">[2]Proj_Model!$Y$16</definedName>
    <definedName name="GDP_2013_Current">[2]Proj_Model!$Y$120</definedName>
    <definedName name="GDP_2014_Constant">[2]Proj_Model!$Z$16</definedName>
    <definedName name="GDP_2014_Current">[2]Proj_Model!$Z$120</definedName>
    <definedName name="GDP_2015_Constant">[2]Proj_Model!$AA$16</definedName>
    <definedName name="GDP_2015_Current">[2]Proj_Model!$AA$120</definedName>
    <definedName name="gh" localSheetId="0">#REF!</definedName>
    <definedName name="gh">#REF!</definedName>
    <definedName name="Proj_2000_ER_eop">[2]Proj!$I$391</definedName>
    <definedName name="Proj_2000_M3_ER_Avg_Chg">[2]Proj!$DI$389</definedName>
    <definedName name="Proj_2000_M3_ER_eop_Chg">[2]Proj!$DI$392</definedName>
    <definedName name="Proj_2000_Nom_GDP">[2]Proj!$I$4</definedName>
    <definedName name="Proj_2000_Q3_Real_Cons_SA_Growth">[2]Proj!$AZ$103</definedName>
    <definedName name="Proj_2000_Q3_Real_Inv_SA_Growth">[2]Proj!$AZ$113</definedName>
    <definedName name="Proj_2000_Q4_Real_Cons_SA_Growth">[2]Proj!$BA$103</definedName>
    <definedName name="Proj_2000_Q4_Real_Inv_SA_Growth">[2]Proj!$BA$113</definedName>
    <definedName name="Proj_2000_Real_GDP_Growth">[2]Proj!$I$12</definedName>
    <definedName name="Proj_2000_REER_Avg_Growth">[2]Proj!$I$396</definedName>
    <definedName name="Proj_2000_REER_eop_Growth">[2]Proj!$I$399</definedName>
    <definedName name="Proj_2001_CPI_eop_Growth">[2]Proj!$J$161</definedName>
    <definedName name="Proj_2001_ER_eop">[2]Proj!$J$391</definedName>
    <definedName name="Proj_2001_Nom_GDP">[2]Proj!$J$4</definedName>
    <definedName name="Proj_2001_Q1_Nom_GDP">[2]Proj!$BB$4</definedName>
    <definedName name="Proj_2001_Q1_Real_Cons_SA_Growth">[2]Proj!$BB$103</definedName>
    <definedName name="Proj_2001_Q1_Real_Inv_SA_Growth">[2]Proj!$BB$113</definedName>
    <definedName name="Proj_2001_Q2_Nom_GDP">[2]Proj!$BC$4</definedName>
    <definedName name="Proj_2001_Q2_Real_Cons_SA_Growth">[2]Proj!$BC$103</definedName>
    <definedName name="Proj_2001_Q2_Real_Inv_SA_Growth">[2]Proj!$BC$113</definedName>
    <definedName name="Proj_2001_Q3_Nom_GDP">[2]Proj!$BD$4</definedName>
    <definedName name="Proj_2001_Q3_Real_Cons_SA_Growth">[2]Proj!$BD$103</definedName>
    <definedName name="Proj_2001_Q3_Real_Inv_SA_Growth">[2]Proj!$BD$113</definedName>
    <definedName name="Proj_2001_Q4_Nom_GDP">[2]Proj!$BE$4</definedName>
    <definedName name="Proj_2001_Q4_Real_Cons_SA_Growth">[2]Proj!$BE$103</definedName>
    <definedName name="Proj_2001_Q4_Real_Inv_SA_Growth">[2]Proj!$BE$113</definedName>
    <definedName name="Proj_2001_Real_Cons_Growth">[2]Proj!$J$103</definedName>
    <definedName name="Proj_2001_Real_GDP_Growth">[2]Proj!$J$12</definedName>
    <definedName name="Proj_2001_Real_Inv_Growth">[2]Proj!$J$113</definedName>
    <definedName name="Proj_2002_Nom_GDP">[2]Proj!$K$4</definedName>
    <definedName name="Proj_2003_Nom_GDP">[2]Proj!$L$4</definedName>
    <definedName name="Proj_2004_Nom_GDP">[2]Proj!$M$4</definedName>
    <definedName name="Proj_2005_Nom_GDP">[2]Proj!$N$4</definedName>
    <definedName name="rngLastSave">[4]Main!$G$19</definedName>
    <definedName name="rngLastSent">[4]Main!$G$18</definedName>
    <definedName name="rngLastUpdate">[4]Links!$D$2</definedName>
    <definedName name="rngNeedsUpdate">[4]Links!$E$2</definedName>
    <definedName name="rngNews">[4]Main!$AB$27</definedName>
    <definedName name="rngQuestChecked">[4]ErrCheck!$A$3</definedName>
    <definedName name="xxWRS_14">[5]WEO!$A$5:$A$218</definedName>
    <definedName name="xxWRS_15">[5]WEO!$A$165:$A$218</definedName>
    <definedName name="xxWRS_16">[5]WEO!$A$5:$A$219</definedName>
    <definedName name="xxWRS_17">[5]WEO!$A$5:$A$219</definedName>
    <definedName name="А10" localSheetId="0">#REF!</definedName>
    <definedName name="А10">#REF!</definedName>
    <definedName name="_xlnm.Database">#REF!</definedName>
    <definedName name="внебюдж" localSheetId="0">#REF!</definedName>
    <definedName name="внебюдж">#REF!</definedName>
    <definedName name="ДЕВАЛЬВАЦИЯ">'[6]Исходные данные помесячные: Годовой сво'!$A$1:$P$83</definedName>
    <definedName name="_xlnm.Print_Titles" localSheetId="0">'приложение по исполнению'!$A:$B</definedName>
    <definedName name="_xlnm.Print_Titles">#REF!,#REF!</definedName>
    <definedName name="зан" localSheetId="0">#REF!</definedName>
    <definedName name="зан">#REF!</definedName>
    <definedName name="капвложения" localSheetId="0">#REF!</definedName>
    <definedName name="капвложения">#REF!</definedName>
    <definedName name="Молодежь" localSheetId="0">#REF!</definedName>
    <definedName name="Молодежь">#REF!</definedName>
    <definedName name="_xlnm.Print_Area" localSheetId="0">'приложение по исполнению'!$A$1:$AH$22</definedName>
    <definedName name="_xlnm.Print_Area">#REF!</definedName>
    <definedName name="письмо" localSheetId="0">#REF!</definedName>
    <definedName name="письмо">#REF!</definedName>
    <definedName name="с">#REF!</definedName>
    <definedName name="ТЦСОН" localSheetId="0">#REF!</definedName>
    <definedName name="ТЦСОН">#REF!</definedName>
  </definedNames>
  <calcPr calcId="191029"/>
</workbook>
</file>

<file path=xl/calcChain.xml><?xml version="1.0" encoding="utf-8"?>
<calcChain xmlns="http://schemas.openxmlformats.org/spreadsheetml/2006/main">
  <c r="R15" i="29" l="1"/>
  <c r="R12" i="29" l="1"/>
  <c r="S12" i="29"/>
  <c r="T12" i="29"/>
  <c r="S13" i="29" l="1"/>
  <c r="Q13" i="29"/>
  <c r="P13" i="29" l="1"/>
  <c r="K13" i="29"/>
  <c r="L13" i="29"/>
  <c r="J14" i="29" l="1"/>
  <c r="J16" i="29" s="1"/>
  <c r="S15" i="29" l="1"/>
  <c r="T15" i="29"/>
  <c r="T9" i="29"/>
  <c r="R9" i="29"/>
  <c r="AB9" i="29" s="1"/>
  <c r="S9" i="29"/>
  <c r="I14" i="29" l="1"/>
  <c r="I16" i="29" s="1"/>
  <c r="L14" i="29" l="1"/>
  <c r="P10" i="29"/>
  <c r="Q10" i="29"/>
  <c r="P11" i="29"/>
  <c r="Q11" i="29"/>
  <c r="P12" i="29"/>
  <c r="Q12" i="29"/>
  <c r="Q9" i="29"/>
  <c r="P9" i="29"/>
  <c r="L10" i="29"/>
  <c r="L11" i="29"/>
  <c r="L12" i="29"/>
  <c r="K10" i="29"/>
  <c r="K11" i="29"/>
  <c r="K12" i="29"/>
  <c r="K9" i="29"/>
  <c r="L9" i="29"/>
  <c r="AF15" i="29" l="1"/>
  <c r="Q15" i="29"/>
  <c r="P15" i="29"/>
  <c r="L15" i="29"/>
  <c r="K15" i="29"/>
  <c r="G15" i="29"/>
  <c r="F15" i="29"/>
  <c r="Y14" i="29"/>
  <c r="Y16" i="29" s="1"/>
  <c r="X14" i="29"/>
  <c r="W14" i="29"/>
  <c r="O14" i="29"/>
  <c r="N14" i="29"/>
  <c r="M14" i="29"/>
  <c r="M16" i="29" s="1"/>
  <c r="H14" i="29"/>
  <c r="E14" i="29"/>
  <c r="D14" i="29"/>
  <c r="D16" i="29" s="1"/>
  <c r="C14" i="29"/>
  <c r="C16" i="29" s="1"/>
  <c r="AF13" i="29"/>
  <c r="AE13" i="29"/>
  <c r="AA13" i="29"/>
  <c r="Z13" i="29"/>
  <c r="T13" i="29"/>
  <c r="AD13" i="29" s="1"/>
  <c r="AH13" i="29" s="1"/>
  <c r="AC13" i="29"/>
  <c r="R13" i="29"/>
  <c r="G13" i="29"/>
  <c r="F13" i="29"/>
  <c r="AF12" i="29"/>
  <c r="AE12" i="29"/>
  <c r="AA12" i="29"/>
  <c r="Z12" i="29"/>
  <c r="AD12" i="29"/>
  <c r="AH12" i="29" s="1"/>
  <c r="AC12" i="29"/>
  <c r="G12" i="29"/>
  <c r="F12" i="29"/>
  <c r="AF11" i="29"/>
  <c r="AE11" i="29"/>
  <c r="AA11" i="29"/>
  <c r="Z11" i="29"/>
  <c r="T11" i="29"/>
  <c r="AD11" i="29" s="1"/>
  <c r="AH11" i="29" s="1"/>
  <c r="S11" i="29"/>
  <c r="AC11" i="29" s="1"/>
  <c r="R11" i="29"/>
  <c r="G11" i="29"/>
  <c r="F11" i="29"/>
  <c r="AF10" i="29"/>
  <c r="AE10" i="29"/>
  <c r="AA10" i="29"/>
  <c r="Z10" i="29"/>
  <c r="T10" i="29"/>
  <c r="AD10" i="29" s="1"/>
  <c r="AH10" i="29" s="1"/>
  <c r="S10" i="29"/>
  <c r="AC10" i="29" s="1"/>
  <c r="R10" i="29"/>
  <c r="AB10" i="29" s="1"/>
  <c r="AG10" i="29" s="1"/>
  <c r="G10" i="29"/>
  <c r="F10" i="29"/>
  <c r="AF9" i="29"/>
  <c r="AE9" i="29"/>
  <c r="AA9" i="29"/>
  <c r="Z9" i="29"/>
  <c r="AD9" i="29"/>
  <c r="AH9" i="29" s="1"/>
  <c r="AC9" i="29"/>
  <c r="AG9" i="29"/>
  <c r="G9" i="29"/>
  <c r="F9" i="29"/>
  <c r="P14" i="29" l="1"/>
  <c r="H16" i="29"/>
  <c r="K16" i="29" s="1"/>
  <c r="K14" i="29"/>
  <c r="N16" i="29"/>
  <c r="Q14" i="29"/>
  <c r="AB12" i="29"/>
  <c r="AG12" i="29" s="1"/>
  <c r="AB11" i="29"/>
  <c r="AG11" i="29" s="1"/>
  <c r="AB13" i="29"/>
  <c r="AG13" i="29" s="1"/>
  <c r="AA15" i="29"/>
  <c r="X16" i="29"/>
  <c r="AE15" i="29"/>
  <c r="W16" i="29"/>
  <c r="AE16" i="29" s="1"/>
  <c r="Z15" i="29"/>
  <c r="AB15" i="29"/>
  <c r="AG15" i="29" s="1"/>
  <c r="V15" i="29"/>
  <c r="AA14" i="29"/>
  <c r="G14" i="29"/>
  <c r="S14" i="29"/>
  <c r="S16" i="29" s="1"/>
  <c r="U10" i="29"/>
  <c r="U12" i="29"/>
  <c r="T14" i="29"/>
  <c r="AD14" i="29" s="1"/>
  <c r="AH14" i="29" s="1"/>
  <c r="V10" i="29"/>
  <c r="V12" i="29"/>
  <c r="F14" i="29"/>
  <c r="L16" i="29"/>
  <c r="AC15" i="29"/>
  <c r="AD15" i="29"/>
  <c r="AH15" i="29" s="1"/>
  <c r="U15" i="29"/>
  <c r="U9" i="29"/>
  <c r="U11" i="29"/>
  <c r="U13" i="29"/>
  <c r="AE14" i="29"/>
  <c r="O16" i="29"/>
  <c r="R14" i="29"/>
  <c r="AB14" i="29" s="1"/>
  <c r="AG14" i="29" s="1"/>
  <c r="V9" i="29"/>
  <c r="V11" i="29"/>
  <c r="V13" i="29"/>
  <c r="Z14" i="29"/>
  <c r="AF14" i="29"/>
  <c r="E16" i="29"/>
  <c r="AC16" i="29" l="1"/>
  <c r="AC14" i="29"/>
  <c r="V14" i="29"/>
  <c r="T16" i="29"/>
  <c r="AD16" i="29" s="1"/>
  <c r="AH16" i="29" s="1"/>
  <c r="U14" i="29"/>
  <c r="Z16" i="29"/>
  <c r="AA16" i="29"/>
  <c r="Q16" i="29"/>
  <c r="AF16" i="29"/>
  <c r="P16" i="29"/>
  <c r="F16" i="29"/>
  <c r="G16" i="29"/>
  <c r="R16" i="29"/>
  <c r="AB16" i="29" s="1"/>
  <c r="AG16" i="29" s="1"/>
  <c r="U16" i="29" l="1"/>
  <c r="V16" i="29"/>
</calcChain>
</file>

<file path=xl/sharedStrings.xml><?xml version="1.0" encoding="utf-8"?>
<sst xmlns="http://schemas.openxmlformats.org/spreadsheetml/2006/main" count="56" uniqueCount="31">
  <si>
    <t>план отчетного периода</t>
  </si>
  <si>
    <t>Приложение по исполнению</t>
  </si>
  <si>
    <t>№</t>
  </si>
  <si>
    <t xml:space="preserve">наименование </t>
  </si>
  <si>
    <t>налоговые и неналоговые доходы</t>
  </si>
  <si>
    <t>безвозмездные поступления ВСЕГО</t>
  </si>
  <si>
    <t>в т.ч. ДОТАЦИИ</t>
  </si>
  <si>
    <t>ДОХОДЫ, ВСЕГО</t>
  </si>
  <si>
    <t>Всего расходов</t>
  </si>
  <si>
    <t xml:space="preserve">Дефицит(-)/ профицит(+) </t>
  </si>
  <si>
    <t>уровень дотационности</t>
  </si>
  <si>
    <t>уровень  дефицита(-), профицита(+)</t>
  </si>
  <si>
    <t xml:space="preserve"> уточненный план на год</t>
  </si>
  <si>
    <t>исполнено</t>
  </si>
  <si>
    <t>% исп-я к году</t>
  </si>
  <si>
    <t>% исп-я к плану отч. периода</t>
  </si>
  <si>
    <t xml:space="preserve">исполнено </t>
  </si>
  <si>
    <t>Итого по бюджетам сельских советов</t>
  </si>
  <si>
    <t>районный бюджет (бюджет города)</t>
  </si>
  <si>
    <t>Итого по бюджету района</t>
  </si>
  <si>
    <t>Васьковичский</t>
  </si>
  <si>
    <t>Гиженский</t>
  </si>
  <si>
    <t>Кабиногорский</t>
  </si>
  <si>
    <t>Лопатичский</t>
  </si>
  <si>
    <t>Свенский</t>
  </si>
  <si>
    <t>рублей</t>
  </si>
  <si>
    <t>Начальник финансового отдела</t>
  </si>
  <si>
    <t>Е.Н.Лугавцова</t>
  </si>
  <si>
    <t>Сведения об исполнении бюджета Славгородского района  за 3 квартал 2025 года</t>
  </si>
  <si>
    <t xml:space="preserve">по уточненному годовому плану на 2025 год </t>
  </si>
  <si>
    <t>03Ковалева 79687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</si>
</sst>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_-* #,##0_р_._-;\-* #,##0_р_._-;_-* &quot;-&quot;_р_._-;_-@_-"/>
    <numFmt numFmtId="165" formatCode="_-* #,##0.00_р_._-;\-* #,##0.00_р_._-;_-* &quot;-&quot;??_р_._-;_-@_-"/>
    <numFmt numFmtId="166" formatCode="_-* #,##0.00[$€-1]_-;\-* #,##0.00[$€-1]_-;_-* &quot;-&quot;??[$€-1]_-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_(* #,##0.00_);_(* \(#,##0.00\);_(* &quot;-&quot;??_);_(@_)"/>
    <numFmt numFmtId="174" formatCode="&quot;$&quot;#,##0_);\(&quot;$&quot;#,##0\)"/>
    <numFmt numFmtId="175" formatCode="_-[$€-2]* #,##0.00_-;\-[$€-2]* #,##0.00_-;_-[$€-2]* &quot;-&quot;??_-"/>
    <numFmt numFmtId="176" formatCode="General_)"/>
    <numFmt numFmtId="177" formatCode="#."/>
    <numFmt numFmtId="178" formatCode="#,#00"/>
    <numFmt numFmtId="179" formatCode="_(* #,##0_);_(* \(#,##0\);_(* &quot;-&quot;_);_(@_)"/>
    <numFmt numFmtId="180" formatCode="&quot;Cr$&quot;#,##0_);[Red]\(&quot;Cr$&quot;#,##0\)"/>
    <numFmt numFmtId="181" formatCode="&quot;Cr$&quot;#,##0.00_);[Red]\(&quot;Cr$&quot;#,##0.00\)"/>
    <numFmt numFmtId="182" formatCode="\$#,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&quot;$&quot;#,#00"/>
    <numFmt numFmtId="186" formatCode="&quot;$&quot;#,"/>
    <numFmt numFmtId="187" formatCode="0.00_)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%#,#00"/>
    <numFmt numFmtId="192" formatCode="#.##000"/>
    <numFmt numFmtId="193" formatCode="dd\-mmm\-yy_)"/>
    <numFmt numFmtId="194" formatCode="#,##0.0____"/>
    <numFmt numFmtId="195" formatCode="#.##0,"/>
    <numFmt numFmtId="196" formatCode="#,##0.000000"/>
    <numFmt numFmtId="197" formatCode="_-* #,##0_-;\-* #,##0_-;_-* &quot;-&quot;_-;_-@_-"/>
    <numFmt numFmtId="198" formatCode="_-&quot;£&quot;* #,##0_-;\-&quot;£&quot;* #,##0_-;_-&quot;£&quot;* &quot;-&quot;_-;_-@_-"/>
    <numFmt numFmtId="199" formatCode="_-&quot;€&quot;\ * #,##0_-;_-&quot;€&quot;\ * #,##0\-;_-&quot;€&quot;\ * &quot;-&quot;_-;_-@_-"/>
    <numFmt numFmtId="200" formatCode="_-&quot;€&quot;\ * #,##0.00_-;_-&quot;€&quot;\ * #,##0.00\-;_-&quot;€&quot;\ * &quot;-&quot;??_-;_-@_-"/>
    <numFmt numFmtId="201" formatCode="_-* #,##0.00\ &quot;р.&quot;_-;\-* #,##0.00\ &quot;р.&quot;_-;_-* &quot;-&quot;??\ &quot;р.&quot;_-;_-@_-"/>
    <numFmt numFmtId="202" formatCode="0.0%"/>
  </numFmts>
  <fonts count="7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  <charset val="204"/>
    </font>
    <font>
      <sz val="12"/>
      <name val="Helv"/>
    </font>
    <font>
      <i/>
      <sz val="11"/>
      <color indexed="23"/>
      <name val="Calibri"/>
      <family val="2"/>
    </font>
    <font>
      <sz val="10"/>
      <name val="Courier"/>
      <family val="3"/>
    </font>
    <font>
      <sz val="1"/>
      <color indexed="16"/>
      <name val="Courier"/>
      <family val="3"/>
    </font>
    <font>
      <b/>
      <sz val="12"/>
      <name val="Helv"/>
    </font>
    <font>
      <sz val="14"/>
      <name val="Helv"/>
    </font>
    <font>
      <sz val="10"/>
      <name val="MS Sans Serif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9"/>
      <color indexed="12"/>
      <name val="Times New Roman"/>
      <family val="1"/>
    </font>
    <font>
      <sz val="11"/>
      <color indexed="62"/>
      <name val="Calibri"/>
      <family val="2"/>
    </font>
    <font>
      <u/>
      <sz val="10"/>
      <color indexed="36"/>
      <name val="Arial Tur"/>
      <charset val="162"/>
    </font>
    <font>
      <u/>
      <sz val="10"/>
      <color indexed="12"/>
      <name val="Arial Tur"/>
      <charset val="16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Tms Rmn"/>
    </font>
    <font>
      <sz val="12"/>
      <name val="Times New Roman Cyr"/>
      <family val="1"/>
      <charset val="204"/>
    </font>
    <font>
      <b/>
      <sz val="11"/>
      <color indexed="63"/>
      <name val="Calibri"/>
      <family val="2"/>
    </font>
    <font>
      <sz val="10"/>
      <name val="Helv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Times New Roman Cyr"/>
      <family val="1"/>
      <charset val="204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4"/>
      <name val="Arial Cyr"/>
      <charset val="204"/>
    </font>
    <font>
      <b/>
      <sz val="12"/>
      <name val="Arial Cyr"/>
      <family val="2"/>
      <charset val="204"/>
    </font>
    <font>
      <sz val="9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0">
    <xf numFmtId="0" fontId="0" fillId="0" borderId="0"/>
    <xf numFmtId="166" fontId="7" fillId="0" borderId="0" applyFont="0" applyFill="0" applyBorder="0" applyAlignment="0" applyProtection="0"/>
    <xf numFmtId="0" fontId="13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0" fontId="9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2" fontId="16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2" fontId="20" fillId="0" borderId="0">
      <protection locked="0"/>
    </xf>
    <xf numFmtId="2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2" fillId="17" borderId="17" applyNumberFormat="0" applyAlignment="0" applyProtection="0"/>
    <xf numFmtId="0" fontId="23" fillId="18" borderId="18" applyNumberFormat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2" fontId="20" fillId="0" borderId="0">
      <protection locked="0"/>
    </xf>
    <xf numFmtId="0" fontId="26" fillId="0" borderId="0" applyProtection="0"/>
    <xf numFmtId="175" fontId="15" fillId="0" borderId="0" applyFont="0" applyFill="0" applyBorder="0" applyAlignment="0" applyProtection="0"/>
    <xf numFmtId="176" fontId="27" fillId="0" borderId="0"/>
    <xf numFmtId="0" fontId="28" fillId="0" borderId="0" applyNumberFormat="0" applyFill="0" applyBorder="0" applyAlignment="0" applyProtection="0"/>
    <xf numFmtId="0" fontId="29" fillId="0" borderId="0">
      <alignment vertical="center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0" fontId="31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0" fontId="33" fillId="0" borderId="0"/>
    <xf numFmtId="0" fontId="20" fillId="0" borderId="0">
      <protection locked="0"/>
    </xf>
    <xf numFmtId="178" fontId="20" fillId="0" borderId="0">
      <protection locked="0"/>
    </xf>
    <xf numFmtId="2" fontId="26" fillId="0" borderId="0" applyProtection="0"/>
    <xf numFmtId="0" fontId="32" fillId="0" borderId="0"/>
    <xf numFmtId="0" fontId="27" fillId="0" borderId="0"/>
    <xf numFmtId="0" fontId="32" fillId="0" borderId="0"/>
    <xf numFmtId="178" fontId="20" fillId="0" borderId="0">
      <protection locked="0"/>
    </xf>
    <xf numFmtId="0" fontId="34" fillId="7" borderId="0" applyNumberFormat="0" applyBorder="0" applyAlignment="0" applyProtection="0"/>
    <xf numFmtId="38" fontId="35" fillId="19" borderId="0" applyNumberFormat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7" fillId="0" borderId="0"/>
    <xf numFmtId="167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0" fontId="35" fillId="20" borderId="2" applyNumberFormat="0" applyBorder="0" applyAlignment="0" applyProtection="0"/>
    <xf numFmtId="0" fontId="46" fillId="8" borderId="17" applyNumberFormat="0" applyAlignment="0" applyProtection="0"/>
    <xf numFmtId="0" fontId="46" fillId="8" borderId="17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5" fontId="15" fillId="0" borderId="0"/>
    <xf numFmtId="15" fontId="15" fillId="0" borderId="0"/>
    <xf numFmtId="15" fontId="15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2" fillId="0" borderId="22"/>
    <xf numFmtId="0" fontId="49" fillId="0" borderId="23" applyNumberFormat="0" applyFill="0" applyAlignment="0" applyProtection="0"/>
    <xf numFmtId="179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20" fillId="0" borderId="0">
      <protection locked="0"/>
    </xf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5" fontId="20" fillId="0" borderId="0">
      <protection locked="0"/>
    </xf>
    <xf numFmtId="186" fontId="20" fillId="0" borderId="0">
      <protection locked="0"/>
    </xf>
    <xf numFmtId="3" fontId="24" fillId="0" borderId="0" applyFont="0"/>
    <xf numFmtId="0" fontId="51" fillId="8" borderId="0" applyNumberFormat="0" applyBorder="0" applyAlignment="0" applyProtection="0"/>
    <xf numFmtId="187" fontId="52" fillId="0" borderId="0"/>
    <xf numFmtId="0" fontId="53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" fontId="24" fillId="0" borderId="0"/>
    <xf numFmtId="3" fontId="24" fillId="0" borderId="0"/>
    <xf numFmtId="3" fontId="24" fillId="0" borderId="0"/>
    <xf numFmtId="0" fontId="25" fillId="0" borderId="0"/>
    <xf numFmtId="3" fontId="24" fillId="0" borderId="0"/>
    <xf numFmtId="0" fontId="25" fillId="0" borderId="0"/>
    <xf numFmtId="3" fontId="24" fillId="0" borderId="0"/>
    <xf numFmtId="0" fontId="7" fillId="0" borderId="0"/>
    <xf numFmtId="0" fontId="15" fillId="0" borderId="0" applyNumberFormat="0" applyFont="0" applyFill="0" applyBorder="0" applyAlignment="0" applyProtection="0">
      <alignment vertical="top"/>
    </xf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0" fontId="15" fillId="0" borderId="0"/>
    <xf numFmtId="0" fontId="15" fillId="0" borderId="0"/>
    <xf numFmtId="3" fontId="24" fillId="0" borderId="0"/>
    <xf numFmtId="167" fontId="54" fillId="0" borderId="0"/>
    <xf numFmtId="167" fontId="54" fillId="0" borderId="0"/>
    <xf numFmtId="167" fontId="5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53" fillId="5" borderId="24" applyNumberFormat="0" applyFont="0" applyAlignment="0" applyProtection="0"/>
    <xf numFmtId="0" fontId="55" fillId="17" borderId="25" applyNumberFormat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6" fillId="0" borderId="0"/>
    <xf numFmtId="10" fontId="57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20" fillId="0" borderId="0">
      <protection locked="0"/>
    </xf>
    <xf numFmtId="192" fontId="20" fillId="0" borderId="0">
      <protection locked="0"/>
    </xf>
    <xf numFmtId="193" fontId="15" fillId="0" borderId="0" applyFont="0" applyFill="0" applyBorder="0" applyAlignment="0" applyProtection="0"/>
    <xf numFmtId="191" fontId="20" fillId="0" borderId="0">
      <protection locked="0"/>
    </xf>
    <xf numFmtId="194" fontId="25" fillId="0" borderId="0" applyFill="0" applyBorder="0" applyAlignment="0">
      <alignment horizontal="centerContinuous"/>
    </xf>
    <xf numFmtId="0" fontId="16" fillId="0" borderId="0"/>
    <xf numFmtId="192" fontId="20" fillId="0" borderId="0">
      <protection locked="0"/>
    </xf>
    <xf numFmtId="195" fontId="20" fillId="0" borderId="0">
      <protection locked="0"/>
    </xf>
    <xf numFmtId="38" fontId="33" fillId="0" borderId="26"/>
    <xf numFmtId="196" fontId="15" fillId="0" borderId="0">
      <protection locked="0"/>
    </xf>
    <xf numFmtId="196" fontId="15" fillId="0" borderId="0">
      <protection locked="0"/>
    </xf>
    <xf numFmtId="196" fontId="15" fillId="0" borderId="0">
      <protection locked="0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 applyNumberFormat="0"/>
    <xf numFmtId="0" fontId="15" fillId="0" borderId="0" applyNumberFormat="0"/>
    <xf numFmtId="0" fontId="15" fillId="0" borderId="0" applyNumberFormat="0"/>
    <xf numFmtId="0" fontId="58" fillId="0" borderId="0" applyNumberFormat="0" applyFill="0" applyBorder="0" applyAlignment="0" applyProtection="0"/>
    <xf numFmtId="2" fontId="59" fillId="0" borderId="0">
      <protection locked="0"/>
    </xf>
    <xf numFmtId="2" fontId="59" fillId="0" borderId="0">
      <protection locked="0"/>
    </xf>
    <xf numFmtId="0" fontId="26" fillId="0" borderId="27" applyProtection="0"/>
    <xf numFmtId="0" fontId="60" fillId="0" borderId="27" applyProtection="0"/>
    <xf numFmtId="197" fontId="57" fillId="0" borderId="0" applyFont="0" applyFill="0" applyBorder="0" applyAlignment="0" applyProtection="0"/>
    <xf numFmtId="192" fontId="20" fillId="0" borderId="0">
      <protection locked="0"/>
    </xf>
    <xf numFmtId="195" fontId="20" fillId="0" borderId="0">
      <protection locked="0"/>
    </xf>
    <xf numFmtId="0" fontId="33" fillId="0" borderId="0"/>
    <xf numFmtId="198" fontId="57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>
      <alignment horizontal="justify"/>
    </xf>
    <xf numFmtId="49" fontId="61" fillId="0" borderId="2">
      <alignment horizontal="left"/>
    </xf>
    <xf numFmtId="0" fontId="62" fillId="0" borderId="0" applyProtection="0"/>
    <xf numFmtId="0" fontId="62" fillId="0" borderId="0" applyProtection="0"/>
    <xf numFmtId="0" fontId="62" fillId="0" borderId="0" applyProtection="0"/>
    <xf numFmtId="201" fontId="7" fillId="0" borderId="0" applyFont="0" applyFill="0" applyBorder="0" applyAlignment="0" applyProtection="0"/>
    <xf numFmtId="0" fontId="63" fillId="0" borderId="0" applyProtection="0"/>
    <xf numFmtId="0" fontId="64" fillId="0" borderId="0" applyProtection="0"/>
    <xf numFmtId="0" fontId="65" fillId="0" borderId="0">
      <alignment horizontal="center" vertical="top" wrapText="1"/>
    </xf>
    <xf numFmtId="0" fontId="65" fillId="0" borderId="0">
      <alignment horizontal="center" wrapText="1"/>
    </xf>
    <xf numFmtId="0" fontId="66" fillId="0" borderId="2">
      <alignment horizontal="center" vertical="center" wrapText="1"/>
    </xf>
    <xf numFmtId="0" fontId="67" fillId="0" borderId="0">
      <alignment horizontal="right" vertical="top"/>
    </xf>
    <xf numFmtId="0" fontId="62" fillId="0" borderId="27" applyProtection="0"/>
    <xf numFmtId="0" fontId="62" fillId="0" borderId="27" applyProtection="0"/>
    <xf numFmtId="0" fontId="62" fillId="0" borderId="27" applyProtection="0"/>
    <xf numFmtId="0" fontId="68" fillId="0" borderId="0"/>
    <xf numFmtId="0" fontId="68" fillId="0" borderId="0"/>
    <xf numFmtId="0" fontId="7" fillId="0" borderId="0"/>
    <xf numFmtId="0" fontId="57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9" fillId="0" borderId="0">
      <alignment horizontal="left"/>
    </xf>
    <xf numFmtId="49" fontId="70" fillId="0" borderId="0">
      <alignment horizontal="center" vertical="top"/>
    </xf>
    <xf numFmtId="0" fontId="61" fillId="0" borderId="1">
      <alignment horizontal="center"/>
    </xf>
    <xf numFmtId="0" fontId="67" fillId="0" borderId="0">
      <alignment horizontal="right" vertical="top" wrapText="1"/>
    </xf>
    <xf numFmtId="0" fontId="57" fillId="0" borderId="0"/>
    <xf numFmtId="0" fontId="61" fillId="0" borderId="2">
      <alignment horizontal="center"/>
    </xf>
    <xf numFmtId="0" fontId="61" fillId="0" borderId="2">
      <alignment horizontal="left" wrapText="1"/>
    </xf>
    <xf numFmtId="0" fontId="61" fillId="0" borderId="2">
      <alignment horizontal="center"/>
    </xf>
    <xf numFmtId="0" fontId="62" fillId="0" borderId="0"/>
    <xf numFmtId="0" fontId="67" fillId="0" borderId="0">
      <alignment horizontal="justify"/>
    </xf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" fontId="62" fillId="0" borderId="0" applyProtection="0"/>
    <xf numFmtId="2" fontId="62" fillId="0" borderId="0" applyProtection="0"/>
    <xf numFmtId="2" fontId="62" fillId="0" borderId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145">
    <xf numFmtId="0" fontId="0" fillId="0" borderId="0" xfId="0"/>
    <xf numFmtId="0" fontId="0" fillId="0" borderId="0" xfId="0" applyBorder="1"/>
    <xf numFmtId="0" fontId="12" fillId="0" borderId="0" xfId="6" applyFont="1"/>
    <xf numFmtId="0" fontId="71" fillId="0" borderId="0" xfId="0" applyFont="1" applyFill="1"/>
    <xf numFmtId="167" fontId="71" fillId="0" borderId="0" xfId="0" applyNumberFormat="1" applyFont="1" applyFill="1"/>
    <xf numFmtId="202" fontId="71" fillId="0" borderId="0" xfId="0" applyNumberFormat="1" applyFont="1" applyFill="1"/>
    <xf numFmtId="167" fontId="0" fillId="0" borderId="0" xfId="0" applyNumberFormat="1" applyFill="1"/>
    <xf numFmtId="202" fontId="0" fillId="0" borderId="0" xfId="0" applyNumberFormat="1"/>
    <xf numFmtId="167" fontId="0" fillId="0" borderId="0" xfId="0" applyNumberFormat="1"/>
    <xf numFmtId="202" fontId="0" fillId="0" borderId="0" xfId="0" applyNumberFormat="1" applyAlignment="1">
      <alignment vertical="top" wrapText="1"/>
    </xf>
    <xf numFmtId="0" fontId="0" fillId="0" borderId="0" xfId="0" applyFill="1"/>
    <xf numFmtId="202" fontId="0" fillId="0" borderId="0" xfId="0" applyNumberFormat="1" applyFill="1"/>
    <xf numFmtId="202" fontId="0" fillId="0" borderId="0" xfId="0" applyNumberFormat="1" applyAlignment="1">
      <alignment vertical="top"/>
    </xf>
    <xf numFmtId="167" fontId="8" fillId="0" borderId="0" xfId="0" applyNumberFormat="1" applyFont="1" applyAlignment="1">
      <alignment horizontal="right"/>
    </xf>
    <xf numFmtId="167" fontId="72" fillId="0" borderId="0" xfId="0" applyNumberFormat="1" applyFont="1"/>
    <xf numFmtId="202" fontId="72" fillId="0" borderId="0" xfId="0" applyNumberFormat="1" applyFont="1"/>
    <xf numFmtId="202" fontId="0" fillId="0" borderId="0" xfId="0" applyNumberFormat="1" applyAlignment="1">
      <alignment horizontal="right"/>
    </xf>
    <xf numFmtId="2" fontId="0" fillId="0" borderId="0" xfId="0" applyNumberFormat="1" applyAlignment="1">
      <alignment vertical="top" wrapText="1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167" fontId="0" fillId="0" borderId="0" xfId="0" applyNumberFormat="1" applyBorder="1"/>
    <xf numFmtId="202" fontId="0" fillId="0" borderId="0" xfId="0" applyNumberFormat="1" applyBorder="1"/>
    <xf numFmtId="202" fontId="0" fillId="0" borderId="0" xfId="0" applyNumberFormat="1" applyBorder="1" applyAlignment="1">
      <alignment vertical="top" wrapText="1"/>
    </xf>
    <xf numFmtId="167" fontId="73" fillId="0" borderId="0" xfId="0" applyNumberFormat="1" applyFont="1"/>
    <xf numFmtId="0" fontId="14" fillId="0" borderId="0" xfId="6" applyFont="1"/>
    <xf numFmtId="167" fontId="12" fillId="0" borderId="0" xfId="0" applyNumberFormat="1" applyFont="1"/>
    <xf numFmtId="4" fontId="0" fillId="0" borderId="0" xfId="0" applyNumberFormat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202" fontId="8" fillId="2" borderId="0" xfId="0" applyNumberFormat="1" applyFont="1" applyFill="1" applyBorder="1" applyAlignment="1">
      <alignment vertical="center" wrapText="1"/>
    </xf>
    <xf numFmtId="0" fontId="14" fillId="0" borderId="0" xfId="0" applyFont="1"/>
    <xf numFmtId="4" fontId="0" fillId="2" borderId="13" xfId="0" applyNumberFormat="1" applyFont="1" applyFill="1" applyBorder="1"/>
    <xf numFmtId="4" fontId="0" fillId="2" borderId="2" xfId="0" applyNumberFormat="1" applyFont="1" applyFill="1" applyBorder="1"/>
    <xf numFmtId="4" fontId="0" fillId="2" borderId="3" xfId="0" applyNumberFormat="1" applyFont="1" applyFill="1" applyBorder="1"/>
    <xf numFmtId="4" fontId="0" fillId="2" borderId="14" xfId="0" applyNumberFormat="1" applyFont="1" applyFill="1" applyBorder="1"/>
    <xf numFmtId="202" fontId="0" fillId="2" borderId="41" xfId="0" applyNumberFormat="1" applyFont="1" applyFill="1" applyBorder="1"/>
    <xf numFmtId="202" fontId="8" fillId="2" borderId="14" xfId="0" applyNumberFormat="1" applyFont="1" applyFill="1" applyBorder="1" applyAlignment="1">
      <alignment vertical="top" wrapText="1"/>
    </xf>
    <xf numFmtId="202" fontId="0" fillId="2" borderId="2" xfId="0" applyNumberFormat="1" applyFont="1" applyFill="1" applyBorder="1"/>
    <xf numFmtId="202" fontId="0" fillId="2" borderId="16" xfId="0" applyNumberFormat="1" applyFont="1" applyFill="1" applyBorder="1"/>
    <xf numFmtId="202" fontId="8" fillId="2" borderId="16" xfId="0" applyNumberFormat="1" applyFont="1" applyFill="1" applyBorder="1" applyAlignment="1">
      <alignment vertical="top" wrapText="1"/>
    </xf>
    <xf numFmtId="2" fontId="8" fillId="2" borderId="10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02" fontId="8" fillId="2" borderId="11" xfId="0" applyNumberFormat="1" applyFont="1" applyFill="1" applyBorder="1" applyAlignment="1">
      <alignment horizontal="center" vertical="top" wrapText="1"/>
    </xf>
    <xf numFmtId="2" fontId="8" fillId="2" borderId="12" xfId="0" applyNumberFormat="1" applyFont="1" applyFill="1" applyBorder="1" applyAlignment="1">
      <alignment horizontal="center" vertical="top" wrapText="1"/>
    </xf>
    <xf numFmtId="2" fontId="8" fillId="2" borderId="29" xfId="0" applyNumberFormat="1" applyFont="1" applyFill="1" applyBorder="1" applyAlignment="1">
      <alignment horizontal="center" vertical="top" wrapText="1"/>
    </xf>
    <xf numFmtId="202" fontId="8" fillId="2" borderId="12" xfId="0" applyNumberFormat="1" applyFont="1" applyFill="1" applyBorder="1" applyAlignment="1">
      <alignment horizontal="center" vertical="top" wrapText="1"/>
    </xf>
    <xf numFmtId="0" fontId="8" fillId="2" borderId="30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33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>
      <alignment horizontal="center" vertical="top" wrapText="1"/>
    </xf>
    <xf numFmtId="0" fontId="0" fillId="2" borderId="13" xfId="0" applyFill="1" applyBorder="1"/>
    <xf numFmtId="0" fontId="11" fillId="2" borderId="9" xfId="0" applyFont="1" applyFill="1" applyBorder="1"/>
    <xf numFmtId="4" fontId="0" fillId="2" borderId="13" xfId="0" applyNumberFormat="1" applyFill="1" applyBorder="1"/>
    <xf numFmtId="4" fontId="0" fillId="2" borderId="3" xfId="0" applyNumberFormat="1" applyFill="1" applyBorder="1"/>
    <xf numFmtId="202" fontId="0" fillId="2" borderId="3" xfId="0" applyNumberFormat="1" applyFill="1" applyBorder="1"/>
    <xf numFmtId="202" fontId="0" fillId="2" borderId="14" xfId="0" applyNumberFormat="1" applyFill="1" applyBorder="1"/>
    <xf numFmtId="4" fontId="0" fillId="2" borderId="15" xfId="0" applyNumberFormat="1" applyFill="1" applyBorder="1"/>
    <xf numFmtId="4" fontId="0" fillId="2" borderId="2" xfId="0" applyNumberFormat="1" applyFill="1" applyBorder="1"/>
    <xf numFmtId="202" fontId="0" fillId="2" borderId="3" xfId="0" applyNumberFormat="1" applyFont="1" applyFill="1" applyBorder="1"/>
    <xf numFmtId="202" fontId="0" fillId="2" borderId="14" xfId="0" applyNumberFormat="1" applyFont="1" applyFill="1" applyBorder="1"/>
    <xf numFmtId="0" fontId="0" fillId="2" borderId="15" xfId="0" applyFill="1" applyBorder="1"/>
    <xf numFmtId="0" fontId="11" fillId="2" borderId="16" xfId="0" applyFont="1" applyFill="1" applyBorder="1"/>
    <xf numFmtId="202" fontId="0" fillId="2" borderId="2" xfId="0" applyNumberFormat="1" applyFill="1" applyBorder="1"/>
    <xf numFmtId="202" fontId="0" fillId="2" borderId="16" xfId="0" applyNumberFormat="1" applyFill="1" applyBorder="1"/>
    <xf numFmtId="0" fontId="0" fillId="2" borderId="42" xfId="0" applyFill="1" applyBorder="1"/>
    <xf numFmtId="0" fontId="11" fillId="2" borderId="43" xfId="0" applyFont="1" applyFill="1" applyBorder="1"/>
    <xf numFmtId="0" fontId="8" fillId="2" borderId="39" xfId="0" applyFont="1" applyFill="1" applyBorder="1" applyAlignment="1">
      <alignment vertical="top" wrapText="1"/>
    </xf>
    <xf numFmtId="0" fontId="8" fillId="2" borderId="40" xfId="0" applyFont="1" applyFill="1" applyBorder="1" applyAlignment="1">
      <alignment vertical="center" wrapText="1"/>
    </xf>
    <xf numFmtId="0" fontId="0" fillId="2" borderId="36" xfId="0" applyFill="1" applyBorder="1"/>
    <xf numFmtId="0" fontId="0" fillId="2" borderId="38" xfId="0" applyFill="1" applyBorder="1" applyAlignment="1">
      <alignment vertical="center" wrapText="1"/>
    </xf>
    <xf numFmtId="0" fontId="8" fillId="2" borderId="36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center" wrapText="1"/>
    </xf>
    <xf numFmtId="4" fontId="0" fillId="2" borderId="0" xfId="0" applyNumberFormat="1" applyFont="1" applyFill="1" applyBorder="1" applyAlignment="1">
      <alignment vertical="center"/>
    </xf>
    <xf numFmtId="202" fontId="0" fillId="2" borderId="0" xfId="0" applyNumberFormat="1" applyFont="1" applyFill="1" applyBorder="1" applyAlignment="1">
      <alignment vertical="center"/>
    </xf>
    <xf numFmtId="4" fontId="0" fillId="0" borderId="13" xfId="0" applyNumberFormat="1" applyFill="1" applyBorder="1"/>
    <xf numFmtId="4" fontId="0" fillId="0" borderId="2" xfId="0" applyNumberFormat="1" applyFill="1" applyBorder="1"/>
    <xf numFmtId="202" fontId="0" fillId="0" borderId="2" xfId="0" applyNumberFormat="1" applyFill="1" applyBorder="1"/>
    <xf numFmtId="202" fontId="0" fillId="0" borderId="16" xfId="0" applyNumberFormat="1" applyFill="1" applyBorder="1"/>
    <xf numFmtId="4" fontId="0" fillId="0" borderId="15" xfId="0" applyNumberFormat="1" applyFill="1" applyBorder="1"/>
    <xf numFmtId="202" fontId="0" fillId="0" borderId="3" xfId="0" applyNumberFormat="1" applyFill="1" applyBorder="1"/>
    <xf numFmtId="202" fontId="0" fillId="0" borderId="14" xfId="0" applyNumberFormat="1" applyFill="1" applyBorder="1"/>
    <xf numFmtId="4" fontId="0" fillId="0" borderId="13" xfId="0" applyNumberFormat="1" applyFont="1" applyFill="1" applyBorder="1"/>
    <xf numFmtId="4" fontId="0" fillId="0" borderId="2" xfId="0" applyNumberFormat="1" applyFont="1" applyFill="1" applyBorder="1"/>
    <xf numFmtId="202" fontId="0" fillId="0" borderId="2" xfId="0" applyNumberFormat="1" applyFont="1" applyFill="1" applyBorder="1"/>
    <xf numFmtId="202" fontId="0" fillId="0" borderId="16" xfId="0" applyNumberFormat="1" applyFont="1" applyFill="1" applyBorder="1"/>
    <xf numFmtId="4" fontId="0" fillId="0" borderId="3" xfId="0" applyNumberFormat="1" applyFont="1" applyFill="1" applyBorder="1"/>
    <xf numFmtId="4" fontId="0" fillId="0" borderId="14" xfId="0" applyNumberFormat="1" applyFont="1" applyFill="1" applyBorder="1"/>
    <xf numFmtId="202" fontId="0" fillId="0" borderId="41" xfId="0" applyNumberFormat="1" applyFont="1" applyFill="1" applyBorder="1"/>
    <xf numFmtId="202" fontId="8" fillId="0" borderId="16" xfId="0" applyNumberFormat="1" applyFont="1" applyFill="1" applyBorder="1" applyAlignment="1">
      <alignment vertical="top" wrapText="1"/>
    </xf>
    <xf numFmtId="202" fontId="8" fillId="0" borderId="14" xfId="0" applyNumberFormat="1" applyFont="1" applyFill="1" applyBorder="1" applyAlignment="1">
      <alignment vertical="top" wrapText="1"/>
    </xf>
    <xf numFmtId="4" fontId="0" fillId="0" borderId="34" xfId="0" applyNumberFormat="1" applyFill="1" applyBorder="1"/>
    <xf numFmtId="4" fontId="0" fillId="0" borderId="44" xfId="0" applyNumberFormat="1" applyFill="1" applyBorder="1"/>
    <xf numFmtId="202" fontId="0" fillId="0" borderId="44" xfId="0" applyNumberFormat="1" applyFill="1" applyBorder="1"/>
    <xf numFmtId="202" fontId="0" fillId="0" borderId="43" xfId="0" applyNumberFormat="1" applyFill="1" applyBorder="1"/>
    <xf numFmtId="4" fontId="0" fillId="0" borderId="42" xfId="0" applyNumberFormat="1" applyFill="1" applyBorder="1"/>
    <xf numFmtId="202" fontId="0" fillId="0" borderId="4" xfId="0" applyNumberFormat="1" applyFill="1" applyBorder="1"/>
    <xf numFmtId="202" fontId="0" fillId="0" borderId="35" xfId="0" applyNumberFormat="1" applyFill="1" applyBorder="1"/>
    <xf numFmtId="4" fontId="0" fillId="0" borderId="34" xfId="0" applyNumberFormat="1" applyFont="1" applyFill="1" applyBorder="1"/>
    <xf numFmtId="4" fontId="0" fillId="0" borderId="44" xfId="0" applyNumberFormat="1" applyFont="1" applyFill="1" applyBorder="1"/>
    <xf numFmtId="202" fontId="0" fillId="0" borderId="44" xfId="0" applyNumberFormat="1" applyFont="1" applyFill="1" applyBorder="1"/>
    <xf numFmtId="202" fontId="0" fillId="0" borderId="43" xfId="0" applyNumberFormat="1" applyFont="1" applyFill="1" applyBorder="1"/>
    <xf numFmtId="4" fontId="0" fillId="0" borderId="4" xfId="0" applyNumberFormat="1" applyFont="1" applyFill="1" applyBorder="1"/>
    <xf numFmtId="4" fontId="0" fillId="0" borderId="35" xfId="0" applyNumberFormat="1" applyFont="1" applyFill="1" applyBorder="1"/>
    <xf numFmtId="202" fontId="0" fillId="0" borderId="45" xfId="0" applyNumberFormat="1" applyFont="1" applyFill="1" applyBorder="1"/>
    <xf numFmtId="202" fontId="8" fillId="0" borderId="43" xfId="0" applyNumberFormat="1" applyFont="1" applyFill="1" applyBorder="1" applyAlignment="1">
      <alignment vertical="top" wrapText="1"/>
    </xf>
    <xf numFmtId="202" fontId="8" fillId="0" borderId="35" xfId="0" applyNumberFormat="1" applyFont="1" applyFill="1" applyBorder="1" applyAlignment="1">
      <alignment vertical="top" wrapText="1"/>
    </xf>
    <xf numFmtId="4" fontId="8" fillId="0" borderId="39" xfId="0" applyNumberFormat="1" applyFont="1" applyFill="1" applyBorder="1" applyAlignment="1">
      <alignment vertical="center" wrapText="1"/>
    </xf>
    <xf numFmtId="4" fontId="8" fillId="0" borderId="28" xfId="0" applyNumberFormat="1" applyFont="1" applyFill="1" applyBorder="1" applyAlignment="1">
      <alignment vertical="center" wrapText="1"/>
    </xf>
    <xf numFmtId="202" fontId="8" fillId="0" borderId="28" xfId="0" applyNumberFormat="1" applyFont="1" applyFill="1" applyBorder="1" applyAlignment="1">
      <alignment vertical="center"/>
    </xf>
    <xf numFmtId="202" fontId="8" fillId="0" borderId="40" xfId="0" applyNumberFormat="1" applyFont="1" applyFill="1" applyBorder="1" applyAlignment="1">
      <alignment vertical="center"/>
    </xf>
    <xf numFmtId="4" fontId="0" fillId="0" borderId="39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40" xfId="0" applyNumberFormat="1" applyFont="1" applyFill="1" applyBorder="1" applyAlignment="1">
      <alignment vertical="center"/>
    </xf>
    <xf numFmtId="202" fontId="0" fillId="0" borderId="39" xfId="0" applyNumberFormat="1" applyFont="1" applyFill="1" applyBorder="1" applyAlignment="1">
      <alignment vertical="center"/>
    </xf>
    <xf numFmtId="202" fontId="8" fillId="0" borderId="40" xfId="0" applyNumberFormat="1" applyFont="1" applyFill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202" fontId="0" fillId="2" borderId="37" xfId="0" applyNumberFormat="1" applyFill="1" applyBorder="1" applyAlignment="1">
      <alignment vertical="center"/>
    </xf>
    <xf numFmtId="202" fontId="0" fillId="2" borderId="38" xfId="0" applyNumberFormat="1" applyFill="1" applyBorder="1" applyAlignment="1">
      <alignment vertical="center"/>
    </xf>
    <xf numFmtId="4" fontId="0" fillId="2" borderId="36" xfId="0" applyNumberFormat="1" applyFont="1" applyFill="1" applyBorder="1" applyAlignment="1">
      <alignment vertical="center"/>
    </xf>
    <xf numFmtId="4" fontId="0" fillId="2" borderId="37" xfId="0" applyNumberFormat="1" applyFont="1" applyFill="1" applyBorder="1" applyAlignment="1">
      <alignment vertical="center"/>
    </xf>
    <xf numFmtId="202" fontId="0" fillId="2" borderId="37" xfId="0" applyNumberFormat="1" applyFont="1" applyFill="1" applyBorder="1" applyAlignment="1">
      <alignment vertical="center"/>
    </xf>
    <xf numFmtId="202" fontId="0" fillId="2" borderId="38" xfId="0" applyNumberFormat="1" applyFont="1" applyFill="1" applyBorder="1" applyAlignment="1">
      <alignment vertical="center"/>
    </xf>
    <xf numFmtId="4" fontId="0" fillId="2" borderId="38" xfId="0" applyNumberFormat="1" applyFont="1" applyFill="1" applyBorder="1" applyAlignment="1">
      <alignment vertical="center"/>
    </xf>
    <xf numFmtId="202" fontId="0" fillId="2" borderId="36" xfId="0" applyNumberFormat="1" applyFont="1" applyFill="1" applyBorder="1" applyAlignment="1">
      <alignment vertical="center"/>
    </xf>
    <xf numFmtId="202" fontId="8" fillId="2" borderId="38" xfId="0" applyNumberFormat="1" applyFont="1" applyFill="1" applyBorder="1" applyAlignment="1">
      <alignment vertical="center" wrapText="1"/>
    </xf>
    <xf numFmtId="202" fontId="8" fillId="2" borderId="46" xfId="0" applyNumberFormat="1" applyFont="1" applyFill="1" applyBorder="1" applyAlignment="1">
      <alignment vertical="center" wrapText="1"/>
    </xf>
    <xf numFmtId="4" fontId="8" fillId="2" borderId="36" xfId="0" applyNumberFormat="1" applyFont="1" applyFill="1" applyBorder="1" applyAlignment="1">
      <alignment vertical="center" wrapText="1"/>
    </xf>
    <xf numFmtId="4" fontId="8" fillId="2" borderId="37" xfId="0" applyNumberFormat="1" applyFont="1" applyFill="1" applyBorder="1" applyAlignment="1">
      <alignment vertical="center" wrapText="1"/>
    </xf>
    <xf numFmtId="202" fontId="8" fillId="2" borderId="37" xfId="0" applyNumberFormat="1" applyFont="1" applyFill="1" applyBorder="1" applyAlignment="1">
      <alignment vertical="center" wrapText="1"/>
    </xf>
    <xf numFmtId="202" fontId="8" fillId="2" borderId="5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2" fontId="8" fillId="2" borderId="9" xfId="0" applyNumberFormat="1" applyFont="1" applyFill="1" applyBorder="1" applyAlignment="1">
      <alignment horizontal="center" vertical="top" wrapText="1"/>
    </xf>
    <xf numFmtId="202" fontId="8" fillId="0" borderId="0" xfId="0" applyNumberFormat="1" applyFont="1" applyAlignment="1">
      <alignment horizontal="center"/>
    </xf>
    <xf numFmtId="202" fontId="0" fillId="0" borderId="0" xfId="0" applyNumberFormat="1" applyAlignment="1">
      <alignment horizontal="center"/>
    </xf>
    <xf numFmtId="2" fontId="0" fillId="2" borderId="8" xfId="0" applyNumberFormat="1" applyFill="1" applyBorder="1" applyAlignment="1">
      <alignment horizontal="center" vertical="top" wrapText="1"/>
    </xf>
    <xf numFmtId="2" fontId="0" fillId="2" borderId="10" xfId="0" applyNumberFormat="1" applyFill="1" applyBorder="1" applyAlignment="1">
      <alignment horizontal="center" vertical="top" wrapText="1"/>
    </xf>
    <xf numFmtId="2" fontId="0" fillId="2" borderId="9" xfId="0" applyNumberFormat="1" applyFill="1" applyBorder="1" applyAlignment="1">
      <alignment horizontal="center" vertical="top" wrapText="1"/>
    </xf>
    <xf numFmtId="2" fontId="0" fillId="2" borderId="12" xfId="0" applyNumberFormat="1" applyFill="1" applyBorder="1" applyAlignment="1">
      <alignment horizontal="center" vertical="top" wrapText="1"/>
    </xf>
    <xf numFmtId="0" fontId="0" fillId="0" borderId="0" xfId="6" applyFont="1" applyAlignment="1">
      <alignment horizontal="left"/>
    </xf>
    <xf numFmtId="202" fontId="8" fillId="2" borderId="6" xfId="0" applyNumberFormat="1" applyFont="1" applyFill="1" applyBorder="1" applyAlignment="1">
      <alignment horizontal="center" vertical="top" wrapText="1"/>
    </xf>
  </cellXfs>
  <cellStyles count="340">
    <cellStyle name="_BLR MTScenarioTable" xfId="13" xr:uid="{00000000-0005-0000-0000-000000000000}"/>
    <cellStyle name="_BLR MTScenarioTable 2" xfId="14" xr:uid="{00000000-0005-0000-0000-000001000000}"/>
    <cellStyle name="_BLR MTScenarioTable_Print Table" xfId="15" xr:uid="{00000000-0005-0000-0000-000002000000}"/>
    <cellStyle name="1 indent" xfId="16" xr:uid="{00000000-0005-0000-0000-000003000000}"/>
    <cellStyle name="2 indents" xfId="17" xr:uid="{00000000-0005-0000-0000-000004000000}"/>
    <cellStyle name="20% - Accent1 2" xfId="18" xr:uid="{00000000-0005-0000-0000-000005000000}"/>
    <cellStyle name="20% - Accent2 2" xfId="19" xr:uid="{00000000-0005-0000-0000-000006000000}"/>
    <cellStyle name="20% - Accent3 2" xfId="20" xr:uid="{00000000-0005-0000-0000-000007000000}"/>
    <cellStyle name="20% - Accent4 2" xfId="21" xr:uid="{00000000-0005-0000-0000-000008000000}"/>
    <cellStyle name="20% - Accent5 2" xfId="22" xr:uid="{00000000-0005-0000-0000-000009000000}"/>
    <cellStyle name="20% - Accent6 2" xfId="23" xr:uid="{00000000-0005-0000-0000-00000A000000}"/>
    <cellStyle name="3 indents" xfId="24" xr:uid="{00000000-0005-0000-0000-00000B000000}"/>
    <cellStyle name="4 indents" xfId="25" xr:uid="{00000000-0005-0000-0000-00000C000000}"/>
    <cellStyle name="40% - Accent1 2" xfId="26" xr:uid="{00000000-0005-0000-0000-00000D000000}"/>
    <cellStyle name="40% - Accent2 2" xfId="27" xr:uid="{00000000-0005-0000-0000-00000E000000}"/>
    <cellStyle name="40% - Accent3 2" xfId="28" xr:uid="{00000000-0005-0000-0000-00000F000000}"/>
    <cellStyle name="40% - Accent4 2" xfId="29" xr:uid="{00000000-0005-0000-0000-000010000000}"/>
    <cellStyle name="40% - Accent5 2" xfId="30" xr:uid="{00000000-0005-0000-0000-000011000000}"/>
    <cellStyle name="40% - Accent6 2" xfId="31" xr:uid="{00000000-0005-0000-0000-000012000000}"/>
    <cellStyle name="5 indents" xfId="32" xr:uid="{00000000-0005-0000-0000-000013000000}"/>
    <cellStyle name="60% - Accent1 2" xfId="33" xr:uid="{00000000-0005-0000-0000-000014000000}"/>
    <cellStyle name="60% - Accent2 2" xfId="34" xr:uid="{00000000-0005-0000-0000-000015000000}"/>
    <cellStyle name="60% - Accent3 2" xfId="35" xr:uid="{00000000-0005-0000-0000-000016000000}"/>
    <cellStyle name="60% - Accent4 2" xfId="36" xr:uid="{00000000-0005-0000-0000-000017000000}"/>
    <cellStyle name="60% - Accent5 2" xfId="37" xr:uid="{00000000-0005-0000-0000-000018000000}"/>
    <cellStyle name="60% - Accent6 2" xfId="38" xr:uid="{00000000-0005-0000-0000-000019000000}"/>
    <cellStyle name="Accent1 2" xfId="39" xr:uid="{00000000-0005-0000-0000-00001A000000}"/>
    <cellStyle name="Accent2 2" xfId="40" xr:uid="{00000000-0005-0000-0000-00001B000000}"/>
    <cellStyle name="Accent3 2" xfId="41" xr:uid="{00000000-0005-0000-0000-00001C000000}"/>
    <cellStyle name="Accent4 2" xfId="42" xr:uid="{00000000-0005-0000-0000-00001D000000}"/>
    <cellStyle name="Accent5 2" xfId="43" xr:uid="{00000000-0005-0000-0000-00001E000000}"/>
    <cellStyle name="Accent6 2" xfId="44" xr:uid="{00000000-0005-0000-0000-00001F000000}"/>
    <cellStyle name="Bad 2" xfId="45" xr:uid="{00000000-0005-0000-0000-000020000000}"/>
    <cellStyle name="Cabe‡alho 1" xfId="46" xr:uid="{00000000-0005-0000-0000-000021000000}"/>
    <cellStyle name="Cabe‡alho 2" xfId="47" xr:uid="{00000000-0005-0000-0000-000022000000}"/>
    <cellStyle name="Cabecera 1" xfId="48" xr:uid="{00000000-0005-0000-0000-000023000000}"/>
    <cellStyle name="Cabecera 2" xfId="49" xr:uid="{00000000-0005-0000-0000-000024000000}"/>
    <cellStyle name="Calculation 2" xfId="50" xr:uid="{00000000-0005-0000-0000-000025000000}"/>
    <cellStyle name="Check Cell 2" xfId="51" xr:uid="{00000000-0005-0000-0000-000026000000}"/>
    <cellStyle name="Comma 2" xfId="52" xr:uid="{00000000-0005-0000-0000-000027000000}"/>
    <cellStyle name="Comma 2 2" xfId="53" xr:uid="{00000000-0005-0000-0000-000028000000}"/>
    <cellStyle name="Comma 2 3" xfId="54" xr:uid="{00000000-0005-0000-0000-000029000000}"/>
    <cellStyle name="Comma 3" xfId="55" xr:uid="{00000000-0005-0000-0000-00002A000000}"/>
    <cellStyle name="Comma 3 2" xfId="56" xr:uid="{00000000-0005-0000-0000-00002B000000}"/>
    <cellStyle name="Comma 4" xfId="57" xr:uid="{00000000-0005-0000-0000-00002C000000}"/>
    <cellStyle name="Comma 4 2" xfId="58" xr:uid="{00000000-0005-0000-0000-00002D000000}"/>
    <cellStyle name="Comma 5" xfId="59" xr:uid="{00000000-0005-0000-0000-00002E000000}"/>
    <cellStyle name="Comma 6" xfId="60" xr:uid="{00000000-0005-0000-0000-00002F000000}"/>
    <cellStyle name="Comma 6 2" xfId="61" xr:uid="{00000000-0005-0000-0000-000030000000}"/>
    <cellStyle name="Comma 7" xfId="62" xr:uid="{00000000-0005-0000-0000-000031000000}"/>
    <cellStyle name="Comma 7 2" xfId="63" xr:uid="{00000000-0005-0000-0000-000032000000}"/>
    <cellStyle name="Comma 7 3" xfId="64" xr:uid="{00000000-0005-0000-0000-000033000000}"/>
    <cellStyle name="Comma 8" xfId="65" xr:uid="{00000000-0005-0000-0000-000034000000}"/>
    <cellStyle name="Comma 9" xfId="66" xr:uid="{00000000-0005-0000-0000-000035000000}"/>
    <cellStyle name="Comma0" xfId="67" xr:uid="{00000000-0005-0000-0000-000036000000}"/>
    <cellStyle name="Comma0 2" xfId="68" xr:uid="{00000000-0005-0000-0000-000037000000}"/>
    <cellStyle name="Comma0_Print Table" xfId="69" xr:uid="{00000000-0005-0000-0000-000038000000}"/>
    <cellStyle name="Currency0" xfId="70" xr:uid="{00000000-0005-0000-0000-000039000000}"/>
    <cellStyle name="Currency0 2" xfId="71" xr:uid="{00000000-0005-0000-0000-00003A000000}"/>
    <cellStyle name="Currency0_Print Table" xfId="72" xr:uid="{00000000-0005-0000-0000-00003B000000}"/>
    <cellStyle name="Data" xfId="73" xr:uid="{00000000-0005-0000-0000-00003C000000}"/>
    <cellStyle name="Date" xfId="74" xr:uid="{00000000-0005-0000-0000-00003D000000}"/>
    <cellStyle name="Euro" xfId="1" xr:uid="{00000000-0005-0000-0000-00003E000000}"/>
    <cellStyle name="Euro 2" xfId="75" xr:uid="{00000000-0005-0000-0000-00003F000000}"/>
    <cellStyle name="Excel.Chart" xfId="76" xr:uid="{00000000-0005-0000-0000-000040000000}"/>
    <cellStyle name="Explanatory Text 2" xfId="77" xr:uid="{00000000-0005-0000-0000-000041000000}"/>
    <cellStyle name="f‰H_x0010_‹Ëf‰h,ÿt$_x0018_è¸Wÿÿé&gt;Ëÿÿ÷Ç_x0001_" xfId="78" xr:uid="{00000000-0005-0000-0000-000042000000}"/>
    <cellStyle name="F2" xfId="79" xr:uid="{00000000-0005-0000-0000-000043000000}"/>
    <cellStyle name="F3" xfId="80" xr:uid="{00000000-0005-0000-0000-000044000000}"/>
    <cellStyle name="F4" xfId="81" xr:uid="{00000000-0005-0000-0000-000045000000}"/>
    <cellStyle name="F5" xfId="82" xr:uid="{00000000-0005-0000-0000-000046000000}"/>
    <cellStyle name="F5 - Style8" xfId="83" xr:uid="{00000000-0005-0000-0000-000047000000}"/>
    <cellStyle name="F6" xfId="84" xr:uid="{00000000-0005-0000-0000-000048000000}"/>
    <cellStyle name="F6 - Style5" xfId="85" xr:uid="{00000000-0005-0000-0000-000049000000}"/>
    <cellStyle name="F7" xfId="86" xr:uid="{00000000-0005-0000-0000-00004A000000}"/>
    <cellStyle name="F7 - Style7" xfId="87" xr:uid="{00000000-0005-0000-0000-00004B000000}"/>
    <cellStyle name="F8" xfId="88" xr:uid="{00000000-0005-0000-0000-00004C000000}"/>
    <cellStyle name="F8 - Style6" xfId="89" xr:uid="{00000000-0005-0000-0000-00004D000000}"/>
    <cellStyle name="facha" xfId="90" xr:uid="{00000000-0005-0000-0000-00004E000000}"/>
    <cellStyle name="Fecha" xfId="91" xr:uid="{00000000-0005-0000-0000-00004F000000}"/>
    <cellStyle name="Fijo" xfId="92" xr:uid="{00000000-0005-0000-0000-000050000000}"/>
    <cellStyle name="Fixed" xfId="93" xr:uid="{00000000-0005-0000-0000-000051000000}"/>
    <cellStyle name="fixed0 - Style4" xfId="94" xr:uid="{00000000-0005-0000-0000-000052000000}"/>
    <cellStyle name="Fixed1 - Style1" xfId="95" xr:uid="{00000000-0005-0000-0000-000053000000}"/>
    <cellStyle name="Fixed1 - Style2" xfId="96" xr:uid="{00000000-0005-0000-0000-000054000000}"/>
    <cellStyle name="Fixo" xfId="97" xr:uid="{00000000-0005-0000-0000-000055000000}"/>
    <cellStyle name="Good 2" xfId="98" xr:uid="{00000000-0005-0000-0000-000056000000}"/>
    <cellStyle name="Grey" xfId="99" xr:uid="{00000000-0005-0000-0000-000057000000}"/>
    <cellStyle name="Heading 1 2" xfId="100" xr:uid="{00000000-0005-0000-0000-000058000000}"/>
    <cellStyle name="Heading 2 2" xfId="101" xr:uid="{00000000-0005-0000-0000-000059000000}"/>
    <cellStyle name="Heading 3 2" xfId="102" xr:uid="{00000000-0005-0000-0000-00005A000000}"/>
    <cellStyle name="Heading 4 2" xfId="103" xr:uid="{00000000-0005-0000-0000-00005B000000}"/>
    <cellStyle name="HEADING1" xfId="104" xr:uid="{00000000-0005-0000-0000-00005C000000}"/>
    <cellStyle name="HEADING2" xfId="105" xr:uid="{00000000-0005-0000-0000-00005D000000}"/>
    <cellStyle name="Hipervínculo" xfId="106" xr:uid="{00000000-0005-0000-0000-00005E000000}"/>
    <cellStyle name="Hipervínculo visitado" xfId="107" xr:uid="{00000000-0005-0000-0000-00005F000000}"/>
    <cellStyle name="Hipervínculo_10-01-03 2003 2003 NUEVOS RON -NUEVOS INTERESES" xfId="108" xr:uid="{00000000-0005-0000-0000-000060000000}"/>
    <cellStyle name="Hyperlink seguido_NFGC_SPE_1995_2003" xfId="109" xr:uid="{00000000-0005-0000-0000-000061000000}"/>
    <cellStyle name="Hyperlink_Financing table" xfId="110" xr:uid="{00000000-0005-0000-0000-000062000000}"/>
    <cellStyle name="Îáû÷íûé_Table16" xfId="111" xr:uid="{00000000-0005-0000-0000-000063000000}"/>
    <cellStyle name="imf-one decimal" xfId="112" xr:uid="{00000000-0005-0000-0000-000064000000}"/>
    <cellStyle name="imf-zero decimal" xfId="113" xr:uid="{00000000-0005-0000-0000-000065000000}"/>
    <cellStyle name="Input [yellow]" xfId="114" xr:uid="{00000000-0005-0000-0000-000066000000}"/>
    <cellStyle name="Input 2" xfId="115" xr:uid="{00000000-0005-0000-0000-000067000000}"/>
    <cellStyle name="Input 3" xfId="116" xr:uid="{00000000-0005-0000-0000-000068000000}"/>
    <cellStyle name="İzlenen Köprü" xfId="117" xr:uid="{00000000-0005-0000-0000-000069000000}"/>
    <cellStyle name="jo[" xfId="118" xr:uid="{00000000-0005-0000-0000-00006A000000}"/>
    <cellStyle name="jo[ 2" xfId="119" xr:uid="{00000000-0005-0000-0000-00006B000000}"/>
    <cellStyle name="jo[_Print Table" xfId="120" xr:uid="{00000000-0005-0000-0000-00006C000000}"/>
    <cellStyle name="Köprü" xfId="121" xr:uid="{00000000-0005-0000-0000-00006D000000}"/>
    <cellStyle name="leftli - Style3" xfId="122" xr:uid="{00000000-0005-0000-0000-00006E000000}"/>
    <cellStyle name="Linked Cell 2" xfId="123" xr:uid="{00000000-0005-0000-0000-00006F000000}"/>
    <cellStyle name="Millares [0]_11.1.3. bis" xfId="124" xr:uid="{00000000-0005-0000-0000-000070000000}"/>
    <cellStyle name="Millares_11.1.3. bis" xfId="125" xr:uid="{00000000-0005-0000-0000-000071000000}"/>
    <cellStyle name="Milliers [0]_Feuil1" xfId="126" xr:uid="{00000000-0005-0000-0000-000072000000}"/>
    <cellStyle name="Milliers_Feuil1" xfId="127" xr:uid="{00000000-0005-0000-0000-000073000000}"/>
    <cellStyle name="Moeda [0]_A" xfId="128" xr:uid="{00000000-0005-0000-0000-000074000000}"/>
    <cellStyle name="Moeda_A" xfId="129" xr:uid="{00000000-0005-0000-0000-000075000000}"/>
    <cellStyle name="Moeda0" xfId="130" xr:uid="{00000000-0005-0000-0000-000076000000}"/>
    <cellStyle name="Moneda [0]_11.1.3. bis" xfId="131" xr:uid="{00000000-0005-0000-0000-000077000000}"/>
    <cellStyle name="Moneda_11.1.3. bis" xfId="132" xr:uid="{00000000-0005-0000-0000-000078000000}"/>
    <cellStyle name="Monétaire [0]_Feuil1" xfId="133" xr:uid="{00000000-0005-0000-0000-000079000000}"/>
    <cellStyle name="Monétaire_Feuil1" xfId="134" xr:uid="{00000000-0005-0000-0000-00007A000000}"/>
    <cellStyle name="Monetario" xfId="135" xr:uid="{00000000-0005-0000-0000-00007B000000}"/>
    <cellStyle name="Monetario0" xfId="136" xr:uid="{00000000-0005-0000-0000-00007C000000}"/>
    <cellStyle name="Money" xfId="137" xr:uid="{00000000-0005-0000-0000-00007D000000}"/>
    <cellStyle name="Neutral 2" xfId="138" xr:uid="{00000000-0005-0000-0000-00007E000000}"/>
    <cellStyle name="Normal - Style1" xfId="139" xr:uid="{00000000-0005-0000-0000-00007F000000}"/>
    <cellStyle name="Normal - Style2" xfId="140" xr:uid="{00000000-0005-0000-0000-000080000000}"/>
    <cellStyle name="Normal - Style3" xfId="141" xr:uid="{00000000-0005-0000-0000-000081000000}"/>
    <cellStyle name="Normal 10" xfId="142" xr:uid="{00000000-0005-0000-0000-000082000000}"/>
    <cellStyle name="Normal 10 2" xfId="143" xr:uid="{00000000-0005-0000-0000-000083000000}"/>
    <cellStyle name="Normal 10_Print Table" xfId="144" xr:uid="{00000000-0005-0000-0000-000084000000}"/>
    <cellStyle name="Normal 11" xfId="145" xr:uid="{00000000-0005-0000-0000-000085000000}"/>
    <cellStyle name="Normal 11 2" xfId="146" xr:uid="{00000000-0005-0000-0000-000086000000}"/>
    <cellStyle name="Normal 11 2 2" xfId="147" xr:uid="{00000000-0005-0000-0000-000087000000}"/>
    <cellStyle name="Normal 11 2_Print Table" xfId="148" xr:uid="{00000000-0005-0000-0000-000088000000}"/>
    <cellStyle name="Normal 12" xfId="149" xr:uid="{00000000-0005-0000-0000-000089000000}"/>
    <cellStyle name="Normal 13" xfId="150" xr:uid="{00000000-0005-0000-0000-00008A000000}"/>
    <cellStyle name="Normal 14" xfId="151" xr:uid="{00000000-0005-0000-0000-00008B000000}"/>
    <cellStyle name="Normal 15" xfId="152" xr:uid="{00000000-0005-0000-0000-00008C000000}"/>
    <cellStyle name="Normal 16" xfId="153" xr:uid="{00000000-0005-0000-0000-00008D000000}"/>
    <cellStyle name="Normal 17" xfId="154" xr:uid="{00000000-0005-0000-0000-00008E000000}"/>
    <cellStyle name="Normal 18" xfId="155" xr:uid="{00000000-0005-0000-0000-00008F000000}"/>
    <cellStyle name="Normal 18 2" xfId="156" xr:uid="{00000000-0005-0000-0000-000090000000}"/>
    <cellStyle name="Normal 18_Print Table" xfId="157" xr:uid="{00000000-0005-0000-0000-000091000000}"/>
    <cellStyle name="Normal 19" xfId="158" xr:uid="{00000000-0005-0000-0000-000092000000}"/>
    <cellStyle name="Normal 2" xfId="159" xr:uid="{00000000-0005-0000-0000-000093000000}"/>
    <cellStyle name="Normal 2 2" xfId="160" xr:uid="{00000000-0005-0000-0000-000094000000}"/>
    <cellStyle name="Normal 2 3" xfId="161" xr:uid="{00000000-0005-0000-0000-000095000000}"/>
    <cellStyle name="Normal 2 4" xfId="162" xr:uid="{00000000-0005-0000-0000-000096000000}"/>
    <cellStyle name="Normal 2_К осн.напр" xfId="163" xr:uid="{00000000-0005-0000-0000-000097000000}"/>
    <cellStyle name="Normal 20" xfId="164" xr:uid="{00000000-0005-0000-0000-000098000000}"/>
    <cellStyle name="Normal 21" xfId="165" xr:uid="{00000000-0005-0000-0000-000099000000}"/>
    <cellStyle name="Normal 22" xfId="166" xr:uid="{00000000-0005-0000-0000-00009A000000}"/>
    <cellStyle name="Normal 23" xfId="167" xr:uid="{00000000-0005-0000-0000-00009B000000}"/>
    <cellStyle name="Normal 24" xfId="168" xr:uid="{00000000-0005-0000-0000-00009C000000}"/>
    <cellStyle name="Normal 25" xfId="169" xr:uid="{00000000-0005-0000-0000-00009D000000}"/>
    <cellStyle name="Normal 26" xfId="170" xr:uid="{00000000-0005-0000-0000-00009E000000}"/>
    <cellStyle name="Normal 27" xfId="171" xr:uid="{00000000-0005-0000-0000-00009F000000}"/>
    <cellStyle name="Normal 28" xfId="172" xr:uid="{00000000-0005-0000-0000-0000A0000000}"/>
    <cellStyle name="Normal 29" xfId="173" xr:uid="{00000000-0005-0000-0000-0000A1000000}"/>
    <cellStyle name="Normal 3" xfId="174" xr:uid="{00000000-0005-0000-0000-0000A2000000}"/>
    <cellStyle name="Normal 3 2" xfId="175" xr:uid="{00000000-0005-0000-0000-0000A3000000}"/>
    <cellStyle name="Normal 3_Print Table" xfId="176" xr:uid="{00000000-0005-0000-0000-0000A4000000}"/>
    <cellStyle name="Normal 30" xfId="177" xr:uid="{00000000-0005-0000-0000-0000A5000000}"/>
    <cellStyle name="Normal 31" xfId="178" xr:uid="{00000000-0005-0000-0000-0000A6000000}"/>
    <cellStyle name="Normal 32" xfId="179" xr:uid="{00000000-0005-0000-0000-0000A7000000}"/>
    <cellStyle name="Normal 33" xfId="180" xr:uid="{00000000-0005-0000-0000-0000A8000000}"/>
    <cellStyle name="Normal 34" xfId="181" xr:uid="{00000000-0005-0000-0000-0000A9000000}"/>
    <cellStyle name="Normal 35" xfId="182" xr:uid="{00000000-0005-0000-0000-0000AA000000}"/>
    <cellStyle name="Normal 36" xfId="183" xr:uid="{00000000-0005-0000-0000-0000AB000000}"/>
    <cellStyle name="Normal 37" xfId="184" xr:uid="{00000000-0005-0000-0000-0000AC000000}"/>
    <cellStyle name="Normal 38" xfId="185" xr:uid="{00000000-0005-0000-0000-0000AD000000}"/>
    <cellStyle name="Normal 39" xfId="186" xr:uid="{00000000-0005-0000-0000-0000AE000000}"/>
    <cellStyle name="Normal 4" xfId="187" xr:uid="{00000000-0005-0000-0000-0000AF000000}"/>
    <cellStyle name="Normal 40" xfId="188" xr:uid="{00000000-0005-0000-0000-0000B0000000}"/>
    <cellStyle name="Normal 41" xfId="189" xr:uid="{00000000-0005-0000-0000-0000B1000000}"/>
    <cellStyle name="Normal 42" xfId="190" xr:uid="{00000000-0005-0000-0000-0000B2000000}"/>
    <cellStyle name="Normal 43" xfId="191" xr:uid="{00000000-0005-0000-0000-0000B3000000}"/>
    <cellStyle name="Normal 44" xfId="192" xr:uid="{00000000-0005-0000-0000-0000B4000000}"/>
    <cellStyle name="Normal 45" xfId="193" xr:uid="{00000000-0005-0000-0000-0000B5000000}"/>
    <cellStyle name="Normal 46" xfId="194" xr:uid="{00000000-0005-0000-0000-0000B6000000}"/>
    <cellStyle name="Normal 47" xfId="195" xr:uid="{00000000-0005-0000-0000-0000B7000000}"/>
    <cellStyle name="Normal 48" xfId="196" xr:uid="{00000000-0005-0000-0000-0000B8000000}"/>
    <cellStyle name="Normal 5" xfId="197" xr:uid="{00000000-0005-0000-0000-0000B9000000}"/>
    <cellStyle name="Normal 6" xfId="198" xr:uid="{00000000-0005-0000-0000-0000BA000000}"/>
    <cellStyle name="Normal 7" xfId="199" xr:uid="{00000000-0005-0000-0000-0000BB000000}"/>
    <cellStyle name="Normal 8" xfId="200" xr:uid="{00000000-0005-0000-0000-0000BC000000}"/>
    <cellStyle name="Normal 9" xfId="201" xr:uid="{00000000-0005-0000-0000-0000BD000000}"/>
    <cellStyle name="Normal_2009-05-07 - fiscal financing Q1 2" xfId="202" xr:uid="{00000000-0005-0000-0000-0000BE000000}"/>
    <cellStyle name="Note 2" xfId="203" xr:uid="{00000000-0005-0000-0000-0000BF000000}"/>
    <cellStyle name="Output 2" xfId="204" xr:uid="{00000000-0005-0000-0000-0000C0000000}"/>
    <cellStyle name="ParaBirimi [0]_2004_iller" xfId="205" xr:uid="{00000000-0005-0000-0000-0000C1000000}"/>
    <cellStyle name="ParaBirimi_2004_iller" xfId="206" xr:uid="{00000000-0005-0000-0000-0000C2000000}"/>
    <cellStyle name="Percen - Style1" xfId="207" xr:uid="{00000000-0005-0000-0000-0000C3000000}"/>
    <cellStyle name="Percent [2]" xfId="208" xr:uid="{00000000-0005-0000-0000-0000C4000000}"/>
    <cellStyle name="Percent [2] 2" xfId="209" xr:uid="{00000000-0005-0000-0000-0000C5000000}"/>
    <cellStyle name="Percent 10" xfId="210" xr:uid="{00000000-0005-0000-0000-0000C6000000}"/>
    <cellStyle name="Percent 11" xfId="211" xr:uid="{00000000-0005-0000-0000-0000C7000000}"/>
    <cellStyle name="Percent 12" xfId="212" xr:uid="{00000000-0005-0000-0000-0000C8000000}"/>
    <cellStyle name="Percent 13" xfId="213" xr:uid="{00000000-0005-0000-0000-0000C9000000}"/>
    <cellStyle name="Percent 14" xfId="214" xr:uid="{00000000-0005-0000-0000-0000CA000000}"/>
    <cellStyle name="Percent 14 2" xfId="215" xr:uid="{00000000-0005-0000-0000-0000CB000000}"/>
    <cellStyle name="Percent 15" xfId="216" xr:uid="{00000000-0005-0000-0000-0000CC000000}"/>
    <cellStyle name="Percent 15 2" xfId="217" xr:uid="{00000000-0005-0000-0000-0000CD000000}"/>
    <cellStyle name="Percent 16" xfId="218" xr:uid="{00000000-0005-0000-0000-0000CE000000}"/>
    <cellStyle name="Percent 16 2" xfId="219" xr:uid="{00000000-0005-0000-0000-0000CF000000}"/>
    <cellStyle name="Percent 17" xfId="220" xr:uid="{00000000-0005-0000-0000-0000D0000000}"/>
    <cellStyle name="Percent 17 2" xfId="221" xr:uid="{00000000-0005-0000-0000-0000D1000000}"/>
    <cellStyle name="Percent 17 3" xfId="222" xr:uid="{00000000-0005-0000-0000-0000D2000000}"/>
    <cellStyle name="Percent 18" xfId="223" xr:uid="{00000000-0005-0000-0000-0000D3000000}"/>
    <cellStyle name="Percent 18 2" xfId="224" xr:uid="{00000000-0005-0000-0000-0000D4000000}"/>
    <cellStyle name="Percent 18 3" xfId="225" xr:uid="{00000000-0005-0000-0000-0000D5000000}"/>
    <cellStyle name="Percent 19" xfId="226" xr:uid="{00000000-0005-0000-0000-0000D6000000}"/>
    <cellStyle name="Percent 2" xfId="227" xr:uid="{00000000-0005-0000-0000-0000D7000000}"/>
    <cellStyle name="Percent 2 2" xfId="228" xr:uid="{00000000-0005-0000-0000-0000D8000000}"/>
    <cellStyle name="Percent 2 3" xfId="229" xr:uid="{00000000-0005-0000-0000-0000D9000000}"/>
    <cellStyle name="Percent 20" xfId="230" xr:uid="{00000000-0005-0000-0000-0000DA000000}"/>
    <cellStyle name="Percent 21" xfId="231" xr:uid="{00000000-0005-0000-0000-0000DB000000}"/>
    <cellStyle name="Percent 22" xfId="232" xr:uid="{00000000-0005-0000-0000-0000DC000000}"/>
    <cellStyle name="Percent 3" xfId="233" xr:uid="{00000000-0005-0000-0000-0000DD000000}"/>
    <cellStyle name="Percent 3 2" xfId="234" xr:uid="{00000000-0005-0000-0000-0000DE000000}"/>
    <cellStyle name="Percent 4" xfId="235" xr:uid="{00000000-0005-0000-0000-0000DF000000}"/>
    <cellStyle name="Percent 4 2" xfId="236" xr:uid="{00000000-0005-0000-0000-0000E0000000}"/>
    <cellStyle name="Percent 5" xfId="237" xr:uid="{00000000-0005-0000-0000-0000E1000000}"/>
    <cellStyle name="Percent 6" xfId="238" xr:uid="{00000000-0005-0000-0000-0000E2000000}"/>
    <cellStyle name="Percent 7" xfId="239" xr:uid="{00000000-0005-0000-0000-0000E3000000}"/>
    <cellStyle name="Percent 8" xfId="240" xr:uid="{00000000-0005-0000-0000-0000E4000000}"/>
    <cellStyle name="Percent 9" xfId="241" xr:uid="{00000000-0005-0000-0000-0000E5000000}"/>
    <cellStyle name="percentage difference" xfId="242" xr:uid="{00000000-0005-0000-0000-0000E6000000}"/>
    <cellStyle name="percentage difference 2" xfId="243" xr:uid="{00000000-0005-0000-0000-0000E7000000}"/>
    <cellStyle name="percentage difference 2 2" xfId="244" xr:uid="{00000000-0005-0000-0000-0000E8000000}"/>
    <cellStyle name="percentage difference 3" xfId="245" xr:uid="{00000000-0005-0000-0000-0000E9000000}"/>
    <cellStyle name="percentage difference 3 2" xfId="246" xr:uid="{00000000-0005-0000-0000-0000EA000000}"/>
    <cellStyle name="percentage difference 4" xfId="247" xr:uid="{00000000-0005-0000-0000-0000EB000000}"/>
    <cellStyle name="percentage difference 4 2" xfId="248" xr:uid="{00000000-0005-0000-0000-0000EC000000}"/>
    <cellStyle name="percentage difference 5" xfId="249" xr:uid="{00000000-0005-0000-0000-0000ED000000}"/>
    <cellStyle name="percentage difference 5 2" xfId="250" xr:uid="{00000000-0005-0000-0000-0000EE000000}"/>
    <cellStyle name="percentage difference 5 3" xfId="251" xr:uid="{00000000-0005-0000-0000-0000EF000000}"/>
    <cellStyle name="percentage difference 6" xfId="252" xr:uid="{00000000-0005-0000-0000-0000F0000000}"/>
    <cellStyle name="percentage difference 7" xfId="253" xr:uid="{00000000-0005-0000-0000-0000F1000000}"/>
    <cellStyle name="percentage difference one decimal" xfId="254" xr:uid="{00000000-0005-0000-0000-0000F2000000}"/>
    <cellStyle name="percentage difference zero decimal" xfId="255" xr:uid="{00000000-0005-0000-0000-0000F3000000}"/>
    <cellStyle name="Percentual" xfId="256" xr:uid="{00000000-0005-0000-0000-0000F4000000}"/>
    <cellStyle name="Ponto" xfId="257" xr:uid="{00000000-0005-0000-0000-0000F5000000}"/>
    <cellStyle name="Porcentagem_SEP1196" xfId="258" xr:uid="{00000000-0005-0000-0000-0000F6000000}"/>
    <cellStyle name="Porcentaje" xfId="259" xr:uid="{00000000-0005-0000-0000-0000F7000000}"/>
    <cellStyle name="Presentation" xfId="260" xr:uid="{00000000-0005-0000-0000-0000F8000000}"/>
    <cellStyle name="Publication" xfId="261" xr:uid="{00000000-0005-0000-0000-0000F9000000}"/>
    <cellStyle name="Punto" xfId="262" xr:uid="{00000000-0005-0000-0000-0000FA000000}"/>
    <cellStyle name="Punto0" xfId="263" xr:uid="{00000000-0005-0000-0000-0000FB000000}"/>
    <cellStyle name="Sep. milhar [2]" xfId="264" xr:uid="{00000000-0005-0000-0000-0000FC000000}"/>
    <cellStyle name="Separador de m" xfId="265" xr:uid="{00000000-0005-0000-0000-0000FD000000}"/>
    <cellStyle name="Separador de m 2" xfId="266" xr:uid="{00000000-0005-0000-0000-0000FE000000}"/>
    <cellStyle name="Separador de m_Print Table" xfId="267" xr:uid="{00000000-0005-0000-0000-0000FF000000}"/>
    <cellStyle name="Separador de milhares [0]_A" xfId="268" xr:uid="{00000000-0005-0000-0000-000000010000}"/>
    <cellStyle name="Separador de milhares_A" xfId="269" xr:uid="{00000000-0005-0000-0000-000001010000}"/>
    <cellStyle name="Standaard_Kadaster prijzen per provincie" xfId="270" xr:uid="{00000000-0005-0000-0000-000002010000}"/>
    <cellStyle name="Style 1" xfId="271" xr:uid="{00000000-0005-0000-0000-000003010000}"/>
    <cellStyle name="Style 1 2" xfId="272" xr:uid="{00000000-0005-0000-0000-000004010000}"/>
    <cellStyle name="Style 1_Print Table" xfId="273" xr:uid="{00000000-0005-0000-0000-000005010000}"/>
    <cellStyle name="Style1" xfId="274" xr:uid="{00000000-0005-0000-0000-000006010000}"/>
    <cellStyle name="Text" xfId="275" xr:uid="{00000000-0005-0000-0000-000007010000}"/>
    <cellStyle name="Text 2" xfId="276" xr:uid="{00000000-0005-0000-0000-000008010000}"/>
    <cellStyle name="Text_Print Table" xfId="277" xr:uid="{00000000-0005-0000-0000-000009010000}"/>
    <cellStyle name="Title 2" xfId="278" xr:uid="{00000000-0005-0000-0000-00000A010000}"/>
    <cellStyle name="Titulo1" xfId="279" xr:uid="{00000000-0005-0000-0000-00000B010000}"/>
    <cellStyle name="Titulo2" xfId="280" xr:uid="{00000000-0005-0000-0000-00000C010000}"/>
    <cellStyle name="Total" xfId="281" xr:uid="{00000000-0005-0000-0000-00000D010000}"/>
    <cellStyle name="Total 2" xfId="282" xr:uid="{00000000-0005-0000-0000-00000E010000}"/>
    <cellStyle name="Tusental (0)_Bank D" xfId="283" xr:uid="{00000000-0005-0000-0000-00000F010000}"/>
    <cellStyle name="V¡rgula" xfId="284" xr:uid="{00000000-0005-0000-0000-000010010000}"/>
    <cellStyle name="V¡rgula0" xfId="285" xr:uid="{00000000-0005-0000-0000-000011010000}"/>
    <cellStyle name="vaca" xfId="286" xr:uid="{00000000-0005-0000-0000-000012010000}"/>
    <cellStyle name="Valuta (0)_Bank D" xfId="287" xr:uid="{00000000-0005-0000-0000-000013010000}"/>
    <cellStyle name="Valuta [0]_Betaalbaarheid_a" xfId="288" xr:uid="{00000000-0005-0000-0000-000014010000}"/>
    <cellStyle name="Valuta_Betaalbaarheid_a" xfId="289" xr:uid="{00000000-0005-0000-0000-000015010000}"/>
    <cellStyle name="Virgül [0]_08-01" xfId="290" xr:uid="{00000000-0005-0000-0000-000016010000}"/>
    <cellStyle name="Virgül_08-01" xfId="291" xr:uid="{00000000-0005-0000-0000-000017010000}"/>
    <cellStyle name="Vírgula" xfId="292" xr:uid="{00000000-0005-0000-0000-000018010000}"/>
    <cellStyle name="Vírgula 2" xfId="293" xr:uid="{00000000-0005-0000-0000-000019010000}"/>
    <cellStyle name="Warning Text 2" xfId="294" xr:uid="{00000000-0005-0000-0000-00001A010000}"/>
    <cellStyle name="Абзац" xfId="295" xr:uid="{00000000-0005-0000-0000-00001B010000}"/>
    <cellStyle name="Блок" xfId="296" xr:uid="{00000000-0005-0000-0000-00001C010000}"/>
    <cellStyle name="ДАТА" xfId="297" xr:uid="{00000000-0005-0000-0000-00001D010000}"/>
    <cellStyle name="ДАТА 2" xfId="298" xr:uid="{00000000-0005-0000-0000-00001E010000}"/>
    <cellStyle name="ДАТА_Print Table" xfId="299" xr:uid="{00000000-0005-0000-0000-00001F010000}"/>
    <cellStyle name="Денежный 2" xfId="300" xr:uid="{00000000-0005-0000-0000-000020010000}"/>
    <cellStyle name="ЗАГОЛОВОК1" xfId="301" xr:uid="{00000000-0005-0000-0000-000021010000}"/>
    <cellStyle name="ЗАГОЛОВОК2" xfId="302" xr:uid="{00000000-0005-0000-0000-000022010000}"/>
    <cellStyle name="ЗаголовокБланка" xfId="303" xr:uid="{00000000-0005-0000-0000-000023010000}"/>
    <cellStyle name="ЗаголовокБланка 2" xfId="304" xr:uid="{00000000-0005-0000-0000-000024010000}"/>
    <cellStyle name="ЗаголовокТаблицы" xfId="305" xr:uid="{00000000-0005-0000-0000-000025010000}"/>
    <cellStyle name="ЗвездочкаСноски" xfId="306" xr:uid="{00000000-0005-0000-0000-000026010000}"/>
    <cellStyle name="ИТОГОВЫЙ" xfId="307" xr:uid="{00000000-0005-0000-0000-000027010000}"/>
    <cellStyle name="ИТОГОВЫЙ 2" xfId="308" xr:uid="{00000000-0005-0000-0000-000028010000}"/>
    <cellStyle name="ИТОГОВЫЙ_Print Table" xfId="309" xr:uid="{00000000-0005-0000-0000-000029010000}"/>
    <cellStyle name="Обычный" xfId="0" builtinId="0"/>
    <cellStyle name="Обычный 10" xfId="310" xr:uid="{00000000-0005-0000-0000-00002B010000}"/>
    <cellStyle name="Обычный 11" xfId="311" xr:uid="{00000000-0005-0000-0000-00002C010000}"/>
    <cellStyle name="Обычный 12" xfId="312" xr:uid="{00000000-0005-0000-0000-00002D010000}"/>
    <cellStyle name="Обычный 13" xfId="12" xr:uid="{00000000-0005-0000-0000-00002E010000}"/>
    <cellStyle name="Обычный 2" xfId="2" xr:uid="{00000000-0005-0000-0000-00002F010000}"/>
    <cellStyle name="Обычный 2 2" xfId="7" xr:uid="{00000000-0005-0000-0000-000030010000}"/>
    <cellStyle name="Обычный 2_инновац  фонды с 2013 года (включить в указания)" xfId="313" xr:uid="{00000000-0005-0000-0000-000031010000}"/>
    <cellStyle name="Обычный 3" xfId="3" xr:uid="{00000000-0005-0000-0000-000032010000}"/>
    <cellStyle name="Обычный 3 2" xfId="9" xr:uid="{00000000-0005-0000-0000-000033010000}"/>
    <cellStyle name="Обычный 4" xfId="4" xr:uid="{00000000-0005-0000-0000-000034010000}"/>
    <cellStyle name="Обычный 4 2" xfId="336" xr:uid="{00000000-0005-0000-0000-000035010000}"/>
    <cellStyle name="Обычный 5" xfId="11" xr:uid="{00000000-0005-0000-0000-000036010000}"/>
    <cellStyle name="Обычный 5 2" xfId="335" xr:uid="{00000000-0005-0000-0000-000037010000}"/>
    <cellStyle name="Обычный 5 3" xfId="338" xr:uid="{00000000-0005-0000-0000-000038010000}"/>
    <cellStyle name="Обычный 6" xfId="314" xr:uid="{00000000-0005-0000-0000-000039010000}"/>
    <cellStyle name="Обычный 7" xfId="315" xr:uid="{00000000-0005-0000-0000-00003A010000}"/>
    <cellStyle name="Обычный 8" xfId="316" xr:uid="{00000000-0005-0000-0000-00003B010000}"/>
    <cellStyle name="Обычный 8 2" xfId="317" xr:uid="{00000000-0005-0000-0000-00003C010000}"/>
    <cellStyle name="Обычный 9" xfId="318" xr:uid="{00000000-0005-0000-0000-00003D010000}"/>
    <cellStyle name="Обычный 9 2" xfId="319" xr:uid="{00000000-0005-0000-0000-00003E010000}"/>
    <cellStyle name="Обычный 9 2 2" xfId="339" xr:uid="{00000000-0005-0000-0000-00003F010000}"/>
    <cellStyle name="Обычный_PRBT" xfId="6" xr:uid="{00000000-0005-0000-0000-000040010000}"/>
    <cellStyle name="Подпись" xfId="320" xr:uid="{00000000-0005-0000-0000-000041010000}"/>
    <cellStyle name="Подстрочный" xfId="321" xr:uid="{00000000-0005-0000-0000-000042010000}"/>
    <cellStyle name="ПоляЗаполнения" xfId="322" xr:uid="{00000000-0005-0000-0000-000043010000}"/>
    <cellStyle name="Приложение" xfId="323" xr:uid="{00000000-0005-0000-0000-000044010000}"/>
    <cellStyle name="Процентный 2" xfId="10" xr:uid="{00000000-0005-0000-0000-000045010000}"/>
    <cellStyle name="Стиль 1" xfId="324" xr:uid="{00000000-0005-0000-0000-000046010000}"/>
    <cellStyle name="Табличный" xfId="325" xr:uid="{00000000-0005-0000-0000-000047010000}"/>
    <cellStyle name="Табличный 2" xfId="326" xr:uid="{00000000-0005-0000-0000-000048010000}"/>
    <cellStyle name="Табличный 2 2" xfId="327" xr:uid="{00000000-0005-0000-0000-000049010000}"/>
    <cellStyle name="ТЕКСТ" xfId="328" xr:uid="{00000000-0005-0000-0000-00004A010000}"/>
    <cellStyle name="ТекстСноски" xfId="329" xr:uid="{00000000-0005-0000-0000-00004B010000}"/>
    <cellStyle name="Тысячи [0]_Розподіл (2)" xfId="330" xr:uid="{00000000-0005-0000-0000-00004C010000}"/>
    <cellStyle name="Тысячи_Розподіл (2)" xfId="331" xr:uid="{00000000-0005-0000-0000-00004D010000}"/>
    <cellStyle name="ФИКСИРОВАННЫЙ" xfId="332" xr:uid="{00000000-0005-0000-0000-00004E010000}"/>
    <cellStyle name="ФИКСИРОВАННЫЙ 2" xfId="333" xr:uid="{00000000-0005-0000-0000-00004F010000}"/>
    <cellStyle name="ФИКСИРОВАННЫЙ_Print Table" xfId="334" xr:uid="{00000000-0005-0000-0000-000050010000}"/>
    <cellStyle name="Финансовый 2" xfId="5" xr:uid="{00000000-0005-0000-0000-000051010000}"/>
    <cellStyle name="Финансовый 3" xfId="8" xr:uid="{00000000-0005-0000-0000-000052010000}"/>
    <cellStyle name="Финансовый 3 2" xfId="337" xr:uid="{00000000-0005-0000-0000-00005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chan\&#1055;&#1054;&#1051;&#1053;&#1067;&#1049;%20&#1044;&#1054;&#1057;&#1058;&#1059;&#1055;\DATA\UR\REAL\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NE\Gen\Katya's%20files\Belarus\Balazs\Belarus%20Market%20Monit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DA\BLR\REAL\Blr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100304"/>
      <sheetName val="REER"/>
      <sheetName val="control"/>
      <sheetName val="Proj"/>
      <sheetName val="Ass"/>
      <sheetName val="Ass Model"/>
      <sheetName val="Proj_Model"/>
      <sheetName val="Sweden_MCI CPI based"/>
      <sheetName val="raw data"/>
      <sheetName val="nbk-t20"/>
      <sheetName val="RED2000_Real_Fis_Mon"/>
      <sheetName val="EXP"/>
      <sheetName val="IN"/>
      <sheetName val="DBF"/>
      <sheetName val="private"/>
      <sheetName val="bop-weo"/>
      <sheetName val="Q6"/>
      <sheetName val="real-weo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Приложение 3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 xml:space="preserve"> </v>
          </cell>
        </row>
        <row r="7">
          <cell r="E7" t="str">
            <v xml:space="preserve"> </v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 t="str">
            <v xml:space="preserve"> </v>
          </cell>
          <cell r="H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 Monthly Report"/>
      <sheetName val="T Macro Ind"/>
      <sheetName val="T Macro Framework"/>
      <sheetName val="T Med Term Ass"/>
      <sheetName val="T Social Data"/>
      <sheetName val="T Macro Ass"/>
      <sheetName val="T Proj_Quarter"/>
      <sheetName val="T Proj_Year"/>
      <sheetName val="T SR Real"/>
      <sheetName val="T SR Fiscal"/>
      <sheetName val="C Output"/>
      <sheetName val="C Comp"/>
      <sheetName val="C Inflation"/>
      <sheetName val="C Int Rate"/>
      <sheetName val="C SR Output"/>
      <sheetName val="ControlSheet"/>
      <sheetName val="C SR Consensus"/>
      <sheetName val="T_C SR Box"/>
      <sheetName val="IN_SYS"/>
      <sheetName val="EDSSSheet"/>
      <sheetName val="OUT_SYS"/>
      <sheetName val="EDSS_OUT"/>
      <sheetName val="WEO"/>
      <sheetName val="Input, Misc"/>
      <sheetName val="GDP Exp"/>
      <sheetName val="GDP Sectoral"/>
      <sheetName val="GDP Income"/>
      <sheetName val="Customs Data"/>
      <sheetName val="Profits"/>
      <sheetName val="Consensus Forecasts"/>
      <sheetName val="Hidden Economy"/>
      <sheetName val="Greff Center Program"/>
      <sheetName val="Data Analysis"/>
      <sheetName val="Ass"/>
      <sheetName val="Proj"/>
      <sheetName val="Ass Model"/>
      <sheetName val="Proj_Model"/>
      <sheetName val="T Proj_Quarter, 01_02_02"/>
      <sheetName val="T Proj_Year, 01_02_02"/>
      <sheetName val="T SR"/>
      <sheetName val="T Kasyanov"/>
      <sheetName val="C Consensus"/>
      <sheetName val="C Box SR"/>
      <sheetName val="C Annex 2 RED"/>
      <sheetName val="C Misc GDP"/>
      <sheetName val="C Misc Indl Q"/>
      <sheetName val="C Misc Inflation"/>
      <sheetName val="TempEdssSheet"/>
      <sheetName val="T Imports GDP REER"/>
      <sheetName val="T Proj_Quarter ER 26.5"/>
      <sheetName val="T Proj_Year ER 26.5"/>
      <sheetName val="T Proj_Quarter ER 28"/>
      <sheetName val="T Proj_Quarter ER 26"/>
      <sheetName val="OUT_SYS 00_09"/>
      <sheetName val="T Proj_Quarter, ER 28.5"/>
      <sheetName val="T Proj_Quarter, ER 25"/>
      <sheetName val="T Macro Framework 00_03_24"/>
      <sheetName val="Main"/>
      <sheetName val="Links"/>
      <sheetName val="ErrCheck"/>
      <sheetName val="Tab40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9">
          <cell r="D19">
            <v>4.4408920985006262E-11</v>
          </cell>
          <cell r="E19">
            <v>1.5187850976872141E-9</v>
          </cell>
        </row>
        <row r="20">
          <cell r="D20" t="e">
            <v>#N/A</v>
          </cell>
          <cell r="E20">
            <v>-6.5446523223045006E-2</v>
          </cell>
        </row>
        <row r="21">
          <cell r="D21" t="e">
            <v>#N/A</v>
          </cell>
          <cell r="E21">
            <v>-11263.158942802036</v>
          </cell>
        </row>
        <row r="22">
          <cell r="D22">
            <v>-0.5</v>
          </cell>
          <cell r="E22">
            <v>-54.353718933043638</v>
          </cell>
        </row>
        <row r="23">
          <cell r="E23" t="e">
            <v>#N/A</v>
          </cell>
        </row>
        <row r="24">
          <cell r="E24" t="e">
            <v>#N/A</v>
          </cell>
        </row>
        <row r="29">
          <cell r="AB29">
            <v>1.2784349648421334</v>
          </cell>
          <cell r="AF29">
            <v>0.77053863564646186</v>
          </cell>
        </row>
        <row r="49">
          <cell r="AC49">
            <v>5.8581692733983477</v>
          </cell>
          <cell r="AD49">
            <v>-0.82915944976122846</v>
          </cell>
          <cell r="AE49">
            <v>2.15281319308873</v>
          </cell>
          <cell r="AF49">
            <v>-1.4475730390240629</v>
          </cell>
          <cell r="BU49">
            <v>3.5450186872672429</v>
          </cell>
        </row>
        <row r="50">
          <cell r="AC50">
            <v>3.5219177622028996</v>
          </cell>
          <cell r="AD50">
            <v>-1.0121106839955454</v>
          </cell>
          <cell r="AE50">
            <v>1.1110446232400852</v>
          </cell>
          <cell r="AF50">
            <v>-4.2536120566868076</v>
          </cell>
          <cell r="BU50">
            <v>0.88967971530249379</v>
          </cell>
        </row>
        <row r="52">
          <cell r="CG52">
            <v>0.84167873832904583</v>
          </cell>
        </row>
        <row r="56">
          <cell r="AB56">
            <v>0.64795413935965473</v>
          </cell>
          <cell r="AC56">
            <v>-2.5207405676682906</v>
          </cell>
          <cell r="AD56">
            <v>-1.4911539942941452</v>
          </cell>
          <cell r="AE56">
            <v>-1.2164720337070838</v>
          </cell>
          <cell r="AF56">
            <v>-1.2121722575841873</v>
          </cell>
          <cell r="AJ56">
            <v>-4.9366448784925719E-4</v>
          </cell>
          <cell r="AN56">
            <v>1.9370436611698949E-3</v>
          </cell>
          <cell r="AR56">
            <v>-1.9609888095601363E-3</v>
          </cell>
          <cell r="AV56">
            <v>1.5749922774872128E-3</v>
          </cell>
        </row>
        <row r="76">
          <cell r="D76">
            <v>7595641.9359113378</v>
          </cell>
          <cell r="E76">
            <v>9</v>
          </cell>
        </row>
      </sheetData>
      <sheetData sheetId="35" refreshError="1">
        <row r="4">
          <cell r="H4">
            <v>4607</v>
          </cell>
          <cell r="I4">
            <v>6946.5</v>
          </cell>
          <cell r="J4">
            <v>8554.3537189330436</v>
          </cell>
          <cell r="K4">
            <v>9720.4373943766404</v>
          </cell>
          <cell r="L4">
            <v>11094.983371738665</v>
          </cell>
          <cell r="M4">
            <v>12553.551694359243</v>
          </cell>
          <cell r="N4">
            <v>14157.138658755533</v>
          </cell>
          <cell r="BB4">
            <v>1930.1417749904647</v>
          </cell>
          <cell r="BC4">
            <v>2073.2853251844726</v>
          </cell>
          <cell r="BD4">
            <v>2247.5141358565206</v>
          </cell>
          <cell r="BE4">
            <v>2303.412482901585</v>
          </cell>
        </row>
        <row r="12">
          <cell r="I12">
            <v>7.6999999999999957</v>
          </cell>
          <cell r="J12">
            <v>3.9999999999998481</v>
          </cell>
        </row>
        <row r="103">
          <cell r="J103">
            <v>16.648694114759888</v>
          </cell>
          <cell r="AZ103">
            <v>1.5888507383321038</v>
          </cell>
          <cell r="BA103">
            <v>6.8217333983942252</v>
          </cell>
          <cell r="BB103">
            <v>4.4999251503894611</v>
          </cell>
          <cell r="BC103">
            <v>4.0000010460793378</v>
          </cell>
          <cell r="BD103">
            <v>3.4999868792463973</v>
          </cell>
          <cell r="BE103">
            <v>3.0000000000000027</v>
          </cell>
        </row>
        <row r="113">
          <cell r="J113">
            <v>8.1512798289698161</v>
          </cell>
          <cell r="AZ113">
            <v>4.7687527966678411</v>
          </cell>
          <cell r="BA113">
            <v>0.89659294680215496</v>
          </cell>
          <cell r="BB113">
            <v>1.5999794835799053</v>
          </cell>
          <cell r="BC113">
            <v>1.400009613307418</v>
          </cell>
          <cell r="BD113">
            <v>1.2003352885546104</v>
          </cell>
          <cell r="BE113">
            <v>1.0000000000000231</v>
          </cell>
        </row>
        <row r="154">
          <cell r="J154">
            <v>3.515906486077597</v>
          </cell>
          <cell r="K154">
            <v>0.58983983767018344</v>
          </cell>
          <cell r="L154">
            <v>1.6307963337310127</v>
          </cell>
          <cell r="M154">
            <v>0.72888520980990723</v>
          </cell>
          <cell r="N154">
            <v>0.10471624077932606</v>
          </cell>
        </row>
        <row r="161">
          <cell r="J161">
            <v>14.000006544652322</v>
          </cell>
        </row>
        <row r="294">
          <cell r="ED294">
            <v>-3.1220012361272258</v>
          </cell>
          <cell r="EP294">
            <v>0.9365367986979829</v>
          </cell>
          <cell r="FB294">
            <v>-2.5503286120381508</v>
          </cell>
          <cell r="FN294">
            <v>1.4941682648673942</v>
          </cell>
          <cell r="FZ294">
            <v>-1.3710195571853501</v>
          </cell>
        </row>
        <row r="295">
          <cell r="DR295">
            <v>4.9581769868706846</v>
          </cell>
        </row>
        <row r="298">
          <cell r="I298">
            <v>-4.8934042250920982</v>
          </cell>
          <cell r="J298">
            <v>4.6444961104796789E-4</v>
          </cell>
          <cell r="K298">
            <v>-2.8301985537382279E-6</v>
          </cell>
          <cell r="L298">
            <v>1.8225473024102712E-6</v>
          </cell>
          <cell r="M298">
            <v>-3.3284354600304766E-4</v>
          </cell>
          <cell r="N298">
            <v>8.8415056631596656E-5</v>
          </cell>
          <cell r="BA298">
            <v>-1.0318899512640201E-6</v>
          </cell>
        </row>
        <row r="303">
          <cell r="DR303">
            <v>0</v>
          </cell>
          <cell r="ED303">
            <v>0.18674421895448212</v>
          </cell>
          <cell r="EP303">
            <v>0.12811253343158391</v>
          </cell>
          <cell r="FB303">
            <v>0.18400050097433215</v>
          </cell>
          <cell r="FN303">
            <v>7.8023292358670976E-2</v>
          </cell>
          <cell r="FZ303">
            <v>0.17851358575468687</v>
          </cell>
        </row>
        <row r="304">
          <cell r="CW304">
            <v>0</v>
          </cell>
        </row>
        <row r="307">
          <cell r="I307">
            <v>-24.668487821666616</v>
          </cell>
          <cell r="J307">
            <v>8.9940388681826846</v>
          </cell>
          <cell r="K307">
            <v>-7.0042427486871617E-4</v>
          </cell>
          <cell r="L307">
            <v>-1.0386418614061199E-6</v>
          </cell>
          <cell r="M307">
            <v>-1.027108322171344E-4</v>
          </cell>
          <cell r="N307">
            <v>-1.8215124297782381E-6</v>
          </cell>
          <cell r="AZ307">
            <v>43.183651086886599</v>
          </cell>
          <cell r="BA307">
            <v>-218.30140196500091</v>
          </cell>
        </row>
        <row r="312">
          <cell r="DR312">
            <v>-7.6709147786322141E+144</v>
          </cell>
          <cell r="ED312">
            <v>-1.6901810956981187</v>
          </cell>
          <cell r="EP312">
            <v>0.93652706803333274</v>
          </cell>
          <cell r="FB312">
            <v>-1.2784844056682239</v>
          </cell>
          <cell r="FN312">
            <v>0.94071569977269787</v>
          </cell>
          <cell r="FZ312">
            <v>-0.68760075451385416</v>
          </cell>
        </row>
        <row r="313">
          <cell r="DI313">
            <v>0</v>
          </cell>
          <cell r="DL313">
            <v>0</v>
          </cell>
          <cell r="DO313">
            <v>0</v>
          </cell>
          <cell r="DR313">
            <v>0</v>
          </cell>
        </row>
        <row r="314">
          <cell r="I314">
            <v>-2103.5394241785639</v>
          </cell>
          <cell r="J314">
            <v>-2.9991134020690424E-7</v>
          </cell>
          <cell r="K314">
            <v>-6.0219784714377056E-8</v>
          </cell>
          <cell r="L314">
            <v>1.3293745806386426E-4</v>
          </cell>
          <cell r="M314">
            <v>-2.8980923927335311E-4</v>
          </cell>
          <cell r="N314">
            <v>2.5825320004724261E-4</v>
          </cell>
          <cell r="AZ314">
            <v>-260.75972588505579</v>
          </cell>
          <cell r="BA314">
            <v>-503.811525981952</v>
          </cell>
        </row>
        <row r="319">
          <cell r="DF319">
            <v>0</v>
          </cell>
          <cell r="DR319">
            <v>0</v>
          </cell>
          <cell r="ED319">
            <v>0.11049939021365862</v>
          </cell>
          <cell r="EP319">
            <v>0.10108661367676096</v>
          </cell>
          <cell r="FB319">
            <v>6.7665037305143505E-2</v>
          </cell>
          <cell r="FN319">
            <v>9.5849961382004481E-2</v>
          </cell>
          <cell r="FZ319">
            <v>7.2079576980847798E-2</v>
          </cell>
        </row>
        <row r="320">
          <cell r="DI320">
            <v>0</v>
          </cell>
          <cell r="DL320">
            <v>0</v>
          </cell>
          <cell r="DO320">
            <v>0</v>
          </cell>
          <cell r="DR320">
            <v>0</v>
          </cell>
        </row>
        <row r="323">
          <cell r="I323">
            <v>5.8729563209180213</v>
          </cell>
          <cell r="J323">
            <v>87.415762967495425</v>
          </cell>
          <cell r="K323">
            <v>1.6505552036250037E-4</v>
          </cell>
          <cell r="L323">
            <v>-8.6958906830858496E-5</v>
          </cell>
          <cell r="M323">
            <v>6.2574647685664786E-5</v>
          </cell>
          <cell r="N323">
            <v>-1.5548236032003615E-5</v>
          </cell>
          <cell r="AZ323">
            <v>-100.35010466430738</v>
          </cell>
          <cell r="BA323">
            <v>417.06881051545963</v>
          </cell>
        </row>
        <row r="389">
          <cell r="DI389">
            <v>-0.93812222392402056</v>
          </cell>
        </row>
        <row r="391">
          <cell r="I391">
            <v>28.16</v>
          </cell>
          <cell r="J391">
            <v>28.926315894280204</v>
          </cell>
        </row>
        <row r="392">
          <cell r="DI392">
            <v>-0.69783670621074156</v>
          </cell>
        </row>
        <row r="396">
          <cell r="I396">
            <v>12.335765328916759</v>
          </cell>
        </row>
        <row r="399">
          <cell r="I399">
            <v>22.855739531927078</v>
          </cell>
        </row>
      </sheetData>
      <sheetData sheetId="36" refreshError="1">
        <row r="48">
          <cell r="B48">
            <v>0.61951845995698374</v>
          </cell>
        </row>
      </sheetData>
      <sheetData sheetId="37" refreshError="1">
        <row r="16">
          <cell r="K16">
            <v>1381.3683000000001</v>
          </cell>
          <cell r="M16">
            <v>1519.6877758043397</v>
          </cell>
          <cell r="N16">
            <v>1552.6433575802555</v>
          </cell>
          <cell r="O16">
            <v>1608.1790321598114</v>
          </cell>
          <cell r="P16">
            <v>1663.1482736827409</v>
          </cell>
          <cell r="Q16">
            <v>1719.7793681005223</v>
          </cell>
          <cell r="R16">
            <v>1785.0645747282765</v>
          </cell>
          <cell r="S16">
            <v>1865.2604208163932</v>
          </cell>
          <cell r="T16">
            <v>1973.8645768496879</v>
          </cell>
          <cell r="U16">
            <v>2101.2711575674675</v>
          </cell>
          <cell r="V16">
            <v>2235.7191642897842</v>
          </cell>
          <cell r="W16">
            <v>2378.705706786689</v>
          </cell>
          <cell r="X16">
            <v>2532.0481122064903</v>
          </cell>
          <cell r="Y16">
            <v>2693.1597377853536</v>
          </cell>
          <cell r="Z16">
            <v>2864.2828165146179</v>
          </cell>
          <cell r="AA16">
            <v>3045.389082564785</v>
          </cell>
        </row>
        <row r="23">
          <cell r="L23">
            <v>23.721224014190739</v>
          </cell>
          <cell r="M23">
            <v>29.322729915676064</v>
          </cell>
          <cell r="N23">
            <v>25.193398706172047</v>
          </cell>
          <cell r="O23">
            <v>27.894021571140456</v>
          </cell>
          <cell r="P23">
            <v>34.665808063844906</v>
          </cell>
          <cell r="Q23">
            <v>46.853071950736194</v>
          </cell>
          <cell r="R23">
            <v>42.34569381369829</v>
          </cell>
          <cell r="S23">
            <v>7.9769347965200268</v>
          </cell>
          <cell r="T23">
            <v>-9.609086777573566</v>
          </cell>
          <cell r="U23">
            <v>-17.97881102488509</v>
          </cell>
          <cell r="V23">
            <v>-26.251181250686841</v>
          </cell>
          <cell r="W23">
            <v>-35.351662736854905</v>
          </cell>
          <cell r="X23">
            <v>-44.787599326886266</v>
          </cell>
          <cell r="Y23">
            <v>-52.784625775330824</v>
          </cell>
          <cell r="Z23">
            <v>-60.620414754570447</v>
          </cell>
          <cell r="AA23">
            <v>-68.556795162904564</v>
          </cell>
        </row>
        <row r="120">
          <cell r="M120">
            <v>7822.6530566960673</v>
          </cell>
          <cell r="N120">
            <v>8678.3861754188201</v>
          </cell>
          <cell r="O120">
            <v>9694.2926917911955</v>
          </cell>
          <cell r="P120">
            <v>10717.808554544948</v>
          </cell>
          <cell r="Q120">
            <v>11790.718151525647</v>
          </cell>
          <cell r="R120">
            <v>12912.70165157152</v>
          </cell>
          <cell r="S120">
            <v>14324.085539332274</v>
          </cell>
          <cell r="T120">
            <v>16139.106278393579</v>
          </cell>
          <cell r="U120">
            <v>18359.313021212361</v>
          </cell>
          <cell r="V120">
            <v>20898.275163084789</v>
          </cell>
          <cell r="W120">
            <v>23815.186211575285</v>
          </cell>
          <cell r="X120">
            <v>27155.708089407988</v>
          </cell>
          <cell r="Y120">
            <v>30980.216130350807</v>
          </cell>
          <cell r="Z120">
            <v>35337.620841250013</v>
          </cell>
          <cell r="AA120">
            <v>40288.4019352467</v>
          </cell>
        </row>
        <row r="124">
          <cell r="K124">
            <v>0</v>
          </cell>
          <cell r="L124">
            <v>264.31771382556872</v>
          </cell>
          <cell r="M124">
            <v>242.49318282791046</v>
          </cell>
          <cell r="N124">
            <v>150.76713602489144</v>
          </cell>
          <cell r="O124">
            <v>96.575006564051364</v>
          </cell>
          <cell r="P124">
            <v>75.145835361812715</v>
          </cell>
          <cell r="Q124">
            <v>114.25536044138971</v>
          </cell>
          <cell r="R124">
            <v>123.90611873580383</v>
          </cell>
          <cell r="S124">
            <v>-99.458848260910599</v>
          </cell>
          <cell r="T124">
            <v>-177.23133623490321</v>
          </cell>
          <cell r="U124">
            <v>-196.55526059212934</v>
          </cell>
          <cell r="V124">
            <v>-224.53400416370641</v>
          </cell>
          <cell r="W124">
            <v>-269.51355892793799</v>
          </cell>
          <cell r="X124">
            <v>-305.39444493798146</v>
          </cell>
          <cell r="Y124">
            <v>-358.4155463722891</v>
          </cell>
          <cell r="Z124">
            <v>-394.34718947282818</v>
          </cell>
          <cell r="AA124">
            <v>-407.00917185391154</v>
          </cell>
        </row>
        <row r="342">
          <cell r="K342">
            <v>32.71438692239542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Proj"/>
      <sheetName val="Ass"/>
      <sheetName val="Ass Model"/>
      <sheetName val="Proj_Model"/>
      <sheetName val="WEO"/>
      <sheetName val="Main"/>
      <sheetName val="Links"/>
      <sheetName val="ErrCheck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L2" t="str">
            <v>Refinance Rate (eop)</v>
          </cell>
          <cell r="N2" t="str">
            <v>Interbank Lending Rate 2/</v>
          </cell>
        </row>
        <row r="3">
          <cell r="L3" t="str">
            <v>(%)</v>
          </cell>
          <cell r="N3" t="str">
            <v>(%)</v>
          </cell>
        </row>
        <row r="4">
          <cell r="L4" t="str">
            <v>(%)</v>
          </cell>
          <cell r="S4" t="str">
            <v>Average Weighted Yield</v>
          </cell>
        </row>
        <row r="5">
          <cell r="N5" t="str">
            <v>(%)</v>
          </cell>
        </row>
        <row r="6">
          <cell r="S6" t="str">
            <v>Average Weighted Yield</v>
          </cell>
        </row>
        <row r="7">
          <cell r="L7">
            <v>38</v>
          </cell>
        </row>
        <row r="8">
          <cell r="L8">
            <v>38</v>
          </cell>
        </row>
        <row r="9">
          <cell r="L9">
            <v>38</v>
          </cell>
        </row>
        <row r="10">
          <cell r="L10">
            <v>38</v>
          </cell>
        </row>
        <row r="11">
          <cell r="L11">
            <v>38</v>
          </cell>
        </row>
        <row r="12">
          <cell r="L12">
            <v>38</v>
          </cell>
        </row>
        <row r="13">
          <cell r="L13">
            <v>38</v>
          </cell>
        </row>
        <row r="14">
          <cell r="L14">
            <v>38</v>
          </cell>
        </row>
        <row r="15">
          <cell r="L15">
            <v>38</v>
          </cell>
        </row>
        <row r="16">
          <cell r="L16">
            <v>38</v>
          </cell>
        </row>
        <row r="17">
          <cell r="L17">
            <v>38</v>
          </cell>
        </row>
        <row r="18">
          <cell r="L18">
            <v>38</v>
          </cell>
        </row>
        <row r="19">
          <cell r="L19">
            <v>38</v>
          </cell>
        </row>
        <row r="20">
          <cell r="L20">
            <v>38</v>
          </cell>
        </row>
        <row r="21">
          <cell r="L21">
            <v>38</v>
          </cell>
        </row>
        <row r="22">
          <cell r="L22">
            <v>38</v>
          </cell>
        </row>
        <row r="23">
          <cell r="L23">
            <v>38</v>
          </cell>
        </row>
        <row r="24">
          <cell r="L24">
            <v>38</v>
          </cell>
        </row>
        <row r="25">
          <cell r="L25">
            <v>38</v>
          </cell>
        </row>
        <row r="26">
          <cell r="L26">
            <v>38</v>
          </cell>
        </row>
        <row r="27">
          <cell r="L27">
            <v>38</v>
          </cell>
        </row>
        <row r="28">
          <cell r="L28">
            <v>38</v>
          </cell>
        </row>
        <row r="29">
          <cell r="L29">
            <v>38</v>
          </cell>
        </row>
        <row r="30">
          <cell r="L30">
            <v>38</v>
          </cell>
        </row>
        <row r="31">
          <cell r="L31">
            <v>38</v>
          </cell>
        </row>
        <row r="32">
          <cell r="L32">
            <v>38</v>
          </cell>
        </row>
        <row r="33">
          <cell r="L33">
            <v>38</v>
          </cell>
        </row>
        <row r="34">
          <cell r="L34">
            <v>38</v>
          </cell>
        </row>
        <row r="35">
          <cell r="L35">
            <v>38</v>
          </cell>
        </row>
        <row r="36">
          <cell r="L36">
            <v>38</v>
          </cell>
        </row>
        <row r="37">
          <cell r="L37">
            <v>38</v>
          </cell>
        </row>
        <row r="38">
          <cell r="L38">
            <v>38</v>
          </cell>
        </row>
        <row r="39">
          <cell r="L39">
            <v>38</v>
          </cell>
        </row>
        <row r="40">
          <cell r="L40">
            <v>38</v>
          </cell>
        </row>
        <row r="41">
          <cell r="L41">
            <v>38</v>
          </cell>
        </row>
        <row r="42">
          <cell r="L42">
            <v>38</v>
          </cell>
        </row>
        <row r="43">
          <cell r="L43">
            <v>38</v>
          </cell>
        </row>
        <row r="44">
          <cell r="L44">
            <v>38</v>
          </cell>
        </row>
        <row r="45">
          <cell r="L45">
            <v>38</v>
          </cell>
        </row>
        <row r="46">
          <cell r="L46">
            <v>38</v>
          </cell>
        </row>
        <row r="47">
          <cell r="L47">
            <v>38</v>
          </cell>
        </row>
        <row r="48">
          <cell r="L48">
            <v>38</v>
          </cell>
        </row>
        <row r="49">
          <cell r="L49">
            <v>38</v>
          </cell>
        </row>
        <row r="50">
          <cell r="L50">
            <v>38</v>
          </cell>
        </row>
        <row r="51">
          <cell r="L51">
            <v>38</v>
          </cell>
        </row>
        <row r="52">
          <cell r="L52">
            <v>38</v>
          </cell>
        </row>
        <row r="53">
          <cell r="L53">
            <v>38</v>
          </cell>
        </row>
        <row r="54">
          <cell r="L54">
            <v>38</v>
          </cell>
        </row>
        <row r="55">
          <cell r="L55">
            <v>38</v>
          </cell>
        </row>
        <row r="56">
          <cell r="L56">
            <v>38</v>
          </cell>
        </row>
        <row r="57">
          <cell r="L57">
            <v>38</v>
          </cell>
        </row>
        <row r="58">
          <cell r="L58">
            <v>38</v>
          </cell>
        </row>
        <row r="59">
          <cell r="L59">
            <v>38</v>
          </cell>
        </row>
        <row r="60">
          <cell r="L60">
            <v>38</v>
          </cell>
        </row>
        <row r="61">
          <cell r="L61">
            <v>37</v>
          </cell>
        </row>
        <row r="62">
          <cell r="L62">
            <v>37</v>
          </cell>
        </row>
        <row r="63">
          <cell r="L63">
            <v>37</v>
          </cell>
        </row>
        <row r="64">
          <cell r="L64">
            <v>37</v>
          </cell>
        </row>
        <row r="65">
          <cell r="L65">
            <v>37</v>
          </cell>
        </row>
        <row r="66">
          <cell r="L66">
            <v>37</v>
          </cell>
        </row>
        <row r="67">
          <cell r="L67">
            <v>37</v>
          </cell>
        </row>
        <row r="68">
          <cell r="L68">
            <v>37</v>
          </cell>
        </row>
        <row r="69">
          <cell r="L69">
            <v>37</v>
          </cell>
        </row>
        <row r="70">
          <cell r="L70">
            <v>37</v>
          </cell>
        </row>
        <row r="71">
          <cell r="L71">
            <v>37</v>
          </cell>
        </row>
        <row r="72">
          <cell r="L72">
            <v>37</v>
          </cell>
        </row>
        <row r="73">
          <cell r="L73">
            <v>37</v>
          </cell>
        </row>
        <row r="74">
          <cell r="L74">
            <v>37</v>
          </cell>
        </row>
        <row r="75">
          <cell r="L75">
            <v>37</v>
          </cell>
        </row>
        <row r="76">
          <cell r="L76">
            <v>37</v>
          </cell>
        </row>
        <row r="77">
          <cell r="L77">
            <v>37</v>
          </cell>
        </row>
        <row r="78">
          <cell r="L78">
            <v>37</v>
          </cell>
        </row>
        <row r="79">
          <cell r="L79">
            <v>37</v>
          </cell>
        </row>
        <row r="80">
          <cell r="L80">
            <v>37</v>
          </cell>
        </row>
        <row r="81">
          <cell r="L81">
            <v>37</v>
          </cell>
        </row>
        <row r="82">
          <cell r="L82">
            <v>35</v>
          </cell>
        </row>
        <row r="83">
          <cell r="L83">
            <v>35</v>
          </cell>
        </row>
        <row r="84">
          <cell r="L84">
            <v>35</v>
          </cell>
        </row>
        <row r="85">
          <cell r="L85">
            <v>35</v>
          </cell>
        </row>
        <row r="86">
          <cell r="L86">
            <v>35</v>
          </cell>
        </row>
        <row r="87">
          <cell r="L87">
            <v>35</v>
          </cell>
        </row>
        <row r="88">
          <cell r="L88">
            <v>35</v>
          </cell>
        </row>
        <row r="89">
          <cell r="L89">
            <v>35</v>
          </cell>
        </row>
        <row r="90">
          <cell r="L90">
            <v>35</v>
          </cell>
          <cell r="N90">
            <v>16.600000000000001</v>
          </cell>
        </row>
        <row r="91">
          <cell r="N91">
            <v>16.600000000000001</v>
          </cell>
        </row>
        <row r="92">
          <cell r="L92">
            <v>35</v>
          </cell>
          <cell r="N92">
            <v>18.3</v>
          </cell>
        </row>
        <row r="93">
          <cell r="L93">
            <v>35</v>
          </cell>
          <cell r="N93">
            <v>21.6</v>
          </cell>
        </row>
        <row r="94">
          <cell r="L94">
            <v>35</v>
          </cell>
          <cell r="N94">
            <v>19.7</v>
          </cell>
        </row>
        <row r="95">
          <cell r="L95">
            <v>35</v>
          </cell>
          <cell r="N95">
            <v>20.6</v>
          </cell>
        </row>
        <row r="96">
          <cell r="L96">
            <v>35</v>
          </cell>
          <cell r="N96">
            <v>18.7</v>
          </cell>
        </row>
        <row r="97">
          <cell r="L97">
            <v>35</v>
          </cell>
          <cell r="N97">
            <v>36.200000000000003</v>
          </cell>
        </row>
        <row r="98">
          <cell r="L98">
            <v>35</v>
          </cell>
          <cell r="N98">
            <v>20.2</v>
          </cell>
        </row>
        <row r="99">
          <cell r="L99">
            <v>35</v>
          </cell>
          <cell r="N99">
            <v>18.600000000000001</v>
          </cell>
        </row>
        <row r="100">
          <cell r="L100">
            <v>35</v>
          </cell>
          <cell r="N100">
            <v>17.600000000000001</v>
          </cell>
        </row>
        <row r="101">
          <cell r="L101">
            <v>34</v>
          </cell>
          <cell r="N101">
            <v>18.600000000000001</v>
          </cell>
        </row>
        <row r="102">
          <cell r="L102">
            <v>34</v>
          </cell>
          <cell r="N102">
            <v>27.4</v>
          </cell>
        </row>
        <row r="103">
          <cell r="L103">
            <v>34</v>
          </cell>
          <cell r="N103">
            <v>18.8</v>
          </cell>
        </row>
        <row r="104">
          <cell r="L104">
            <v>34</v>
          </cell>
          <cell r="N104">
            <v>16.5</v>
          </cell>
        </row>
        <row r="105">
          <cell r="L105">
            <v>34</v>
          </cell>
          <cell r="N105">
            <v>18.3</v>
          </cell>
        </row>
        <row r="106">
          <cell r="L106">
            <v>34</v>
          </cell>
          <cell r="N106">
            <v>17.600000000000001</v>
          </cell>
        </row>
        <row r="107">
          <cell r="L107">
            <v>34</v>
          </cell>
          <cell r="N107">
            <v>15</v>
          </cell>
        </row>
        <row r="108">
          <cell r="L108">
            <v>34</v>
          </cell>
          <cell r="N108">
            <v>19.600000000000001</v>
          </cell>
        </row>
        <row r="109">
          <cell r="L109">
            <v>34</v>
          </cell>
          <cell r="N109">
            <v>16.100000000000001</v>
          </cell>
        </row>
        <row r="110">
          <cell r="L110">
            <v>34</v>
          </cell>
        </row>
        <row r="111">
          <cell r="L111">
            <v>34</v>
          </cell>
          <cell r="N111">
            <v>18.600000000000001</v>
          </cell>
        </row>
        <row r="112">
          <cell r="L112">
            <v>34</v>
          </cell>
          <cell r="N112">
            <v>15</v>
          </cell>
        </row>
        <row r="113">
          <cell r="L113">
            <v>34</v>
          </cell>
          <cell r="N113">
            <v>18.3</v>
          </cell>
        </row>
        <row r="114">
          <cell r="L114">
            <v>34</v>
          </cell>
          <cell r="N114">
            <v>19.399999999999999</v>
          </cell>
        </row>
        <row r="115">
          <cell r="L115">
            <v>34</v>
          </cell>
          <cell r="N115">
            <v>20.3</v>
          </cell>
        </row>
        <row r="116">
          <cell r="L116">
            <v>34</v>
          </cell>
          <cell r="N116">
            <v>20.5</v>
          </cell>
        </row>
        <row r="117">
          <cell r="L117">
            <v>34</v>
          </cell>
          <cell r="N117">
            <v>23.8</v>
          </cell>
        </row>
        <row r="118">
          <cell r="L118">
            <v>34</v>
          </cell>
          <cell r="N118">
            <v>20.5</v>
          </cell>
        </row>
        <row r="119">
          <cell r="L119">
            <v>34</v>
          </cell>
          <cell r="N119">
            <v>19</v>
          </cell>
        </row>
        <row r="120">
          <cell r="L120">
            <v>34</v>
          </cell>
          <cell r="N120">
            <v>19.8</v>
          </cell>
        </row>
        <row r="121">
          <cell r="L121">
            <v>34</v>
          </cell>
          <cell r="N121">
            <v>19.399999999999999</v>
          </cell>
        </row>
        <row r="122">
          <cell r="L122">
            <v>34</v>
          </cell>
          <cell r="N122">
            <v>20.9</v>
          </cell>
        </row>
        <row r="123">
          <cell r="L123">
            <v>34</v>
          </cell>
          <cell r="N123">
            <v>21.4</v>
          </cell>
        </row>
        <row r="124">
          <cell r="L124">
            <v>33</v>
          </cell>
          <cell r="N124">
            <v>22.7</v>
          </cell>
        </row>
        <row r="125">
          <cell r="L125">
            <v>33</v>
          </cell>
          <cell r="N125">
            <v>24.6</v>
          </cell>
        </row>
        <row r="126">
          <cell r="L126">
            <v>33</v>
          </cell>
          <cell r="N126">
            <v>22</v>
          </cell>
        </row>
        <row r="127">
          <cell r="L127">
            <v>33</v>
          </cell>
          <cell r="N127">
            <v>22.7</v>
          </cell>
        </row>
        <row r="128">
          <cell r="L128">
            <v>33</v>
          </cell>
          <cell r="N128">
            <v>21.8</v>
          </cell>
        </row>
        <row r="129">
          <cell r="L129">
            <v>33</v>
          </cell>
          <cell r="N129">
            <v>25.1</v>
          </cell>
        </row>
        <row r="130">
          <cell r="L130">
            <v>33</v>
          </cell>
          <cell r="N130">
            <v>20.6</v>
          </cell>
        </row>
        <row r="131">
          <cell r="L131">
            <v>33</v>
          </cell>
          <cell r="N131">
            <v>19.3</v>
          </cell>
        </row>
        <row r="132">
          <cell r="L132">
            <v>33</v>
          </cell>
          <cell r="N132">
            <v>20.100000000000001</v>
          </cell>
        </row>
        <row r="133">
          <cell r="L133">
            <v>33</v>
          </cell>
          <cell r="N133">
            <v>18.2</v>
          </cell>
        </row>
        <row r="134">
          <cell r="L134">
            <v>33</v>
          </cell>
          <cell r="N134">
            <v>17.100000000000001</v>
          </cell>
        </row>
        <row r="135">
          <cell r="L135">
            <v>33</v>
          </cell>
          <cell r="N135">
            <v>17.899999999999999</v>
          </cell>
        </row>
        <row r="136">
          <cell r="L136">
            <v>33</v>
          </cell>
          <cell r="N136">
            <v>16.3</v>
          </cell>
        </row>
        <row r="137">
          <cell r="L137">
            <v>33</v>
          </cell>
          <cell r="N137">
            <v>21.2</v>
          </cell>
        </row>
        <row r="138">
          <cell r="L138">
            <v>33</v>
          </cell>
          <cell r="N138">
            <v>18.600000000000001</v>
          </cell>
        </row>
        <row r="139">
          <cell r="L139">
            <v>33</v>
          </cell>
          <cell r="N139">
            <v>19.100000000000001</v>
          </cell>
        </row>
        <row r="140">
          <cell r="L140">
            <v>33</v>
          </cell>
          <cell r="N140">
            <v>19.5</v>
          </cell>
        </row>
        <row r="141">
          <cell r="L141">
            <v>31</v>
          </cell>
          <cell r="N141">
            <v>19.100000000000001</v>
          </cell>
        </row>
        <row r="142">
          <cell r="L142">
            <v>31</v>
          </cell>
          <cell r="N142">
            <v>17.8</v>
          </cell>
        </row>
        <row r="143">
          <cell r="L143">
            <v>31</v>
          </cell>
          <cell r="N143">
            <v>23.2</v>
          </cell>
        </row>
        <row r="144">
          <cell r="L144">
            <v>31</v>
          </cell>
          <cell r="N144">
            <v>24.4</v>
          </cell>
        </row>
        <row r="145">
          <cell r="L145">
            <v>31</v>
          </cell>
          <cell r="N145">
            <v>19.3</v>
          </cell>
        </row>
        <row r="146">
          <cell r="L146">
            <v>31</v>
          </cell>
          <cell r="N146">
            <v>18.100000000000001</v>
          </cell>
        </row>
        <row r="147">
          <cell r="L147">
            <v>31</v>
          </cell>
          <cell r="N147">
            <v>19.2</v>
          </cell>
        </row>
        <row r="148">
          <cell r="L148">
            <v>31</v>
          </cell>
          <cell r="N148">
            <v>17.8</v>
          </cell>
        </row>
        <row r="149">
          <cell r="L149">
            <v>31</v>
          </cell>
          <cell r="N149">
            <v>17.100000000000001</v>
          </cell>
        </row>
        <row r="150">
          <cell r="L150">
            <v>31</v>
          </cell>
          <cell r="N150">
            <v>16.600000000000001</v>
          </cell>
        </row>
        <row r="151">
          <cell r="L151">
            <v>31</v>
          </cell>
          <cell r="N151">
            <v>17.8</v>
          </cell>
        </row>
        <row r="152">
          <cell r="L152">
            <v>31</v>
          </cell>
          <cell r="N152">
            <v>17.100000000000001</v>
          </cell>
        </row>
        <row r="153">
          <cell r="L153">
            <v>31</v>
          </cell>
          <cell r="N153">
            <v>17.3</v>
          </cell>
        </row>
        <row r="154">
          <cell r="L154">
            <v>31</v>
          </cell>
          <cell r="N154">
            <v>16.600000000000001</v>
          </cell>
        </row>
        <row r="155">
          <cell r="L155">
            <v>31</v>
          </cell>
          <cell r="N155">
            <v>18</v>
          </cell>
        </row>
        <row r="156">
          <cell r="L156">
            <v>31</v>
          </cell>
          <cell r="N156">
            <v>12.4</v>
          </cell>
        </row>
        <row r="157">
          <cell r="L157">
            <v>31</v>
          </cell>
          <cell r="N157">
            <v>13.6</v>
          </cell>
        </row>
        <row r="158">
          <cell r="L158">
            <v>31</v>
          </cell>
          <cell r="N158">
            <v>13.4</v>
          </cell>
        </row>
        <row r="159">
          <cell r="L159">
            <v>31</v>
          </cell>
          <cell r="N159">
            <v>16.2</v>
          </cell>
        </row>
        <row r="160">
          <cell r="L160">
            <v>31</v>
          </cell>
          <cell r="N160">
            <v>16.100000000000001</v>
          </cell>
        </row>
        <row r="161">
          <cell r="L161">
            <v>31</v>
          </cell>
          <cell r="N161">
            <v>22.4</v>
          </cell>
        </row>
        <row r="162">
          <cell r="L162">
            <v>31</v>
          </cell>
          <cell r="N162">
            <v>31.9</v>
          </cell>
        </row>
        <row r="163">
          <cell r="L163">
            <v>30</v>
          </cell>
          <cell r="N163">
            <v>19.2</v>
          </cell>
        </row>
        <row r="164">
          <cell r="L164">
            <v>30</v>
          </cell>
          <cell r="N164">
            <v>17.100000000000001</v>
          </cell>
        </row>
        <row r="165">
          <cell r="L165">
            <v>30</v>
          </cell>
          <cell r="N165">
            <v>16.5</v>
          </cell>
        </row>
        <row r="166">
          <cell r="L166">
            <v>30</v>
          </cell>
          <cell r="N166">
            <v>34.6</v>
          </cell>
        </row>
        <row r="167">
          <cell r="L167">
            <v>30</v>
          </cell>
          <cell r="N167">
            <v>24.7</v>
          </cell>
        </row>
        <row r="168">
          <cell r="L168">
            <v>30</v>
          </cell>
          <cell r="N168">
            <v>17.3</v>
          </cell>
        </row>
        <row r="169">
          <cell r="L169">
            <v>30</v>
          </cell>
          <cell r="N169">
            <v>17.600000000000001</v>
          </cell>
        </row>
        <row r="170">
          <cell r="L170">
            <v>30</v>
          </cell>
          <cell r="N170">
            <v>18.3</v>
          </cell>
        </row>
        <row r="171">
          <cell r="L171">
            <v>30</v>
          </cell>
          <cell r="N171">
            <v>18.7</v>
          </cell>
        </row>
        <row r="172">
          <cell r="L172">
            <v>30</v>
          </cell>
          <cell r="N172">
            <v>22.3</v>
          </cell>
        </row>
        <row r="173">
          <cell r="L173">
            <v>30</v>
          </cell>
          <cell r="N173">
            <v>13.8</v>
          </cell>
        </row>
        <row r="174">
          <cell r="L174">
            <v>30</v>
          </cell>
          <cell r="N174">
            <v>16.600000000000001</v>
          </cell>
        </row>
        <row r="175">
          <cell r="L175">
            <v>30</v>
          </cell>
          <cell r="N175">
            <v>17.600000000000001</v>
          </cell>
        </row>
        <row r="176">
          <cell r="L176">
            <v>30</v>
          </cell>
          <cell r="N176">
            <v>24.3</v>
          </cell>
        </row>
        <row r="177">
          <cell r="L177">
            <v>30</v>
          </cell>
          <cell r="N177">
            <v>21.6</v>
          </cell>
        </row>
        <row r="178">
          <cell r="L178">
            <v>30</v>
          </cell>
          <cell r="N178">
            <v>17.8</v>
          </cell>
        </row>
        <row r="179">
          <cell r="L179">
            <v>30</v>
          </cell>
          <cell r="N179">
            <v>19.2</v>
          </cell>
        </row>
        <row r="180">
          <cell r="L180">
            <v>30</v>
          </cell>
          <cell r="N180">
            <v>21.6</v>
          </cell>
        </row>
        <row r="181">
          <cell r="L181">
            <v>30</v>
          </cell>
          <cell r="N181">
            <v>18.8</v>
          </cell>
        </row>
        <row r="182">
          <cell r="L182">
            <v>30</v>
          </cell>
          <cell r="N182">
            <v>20.2</v>
          </cell>
        </row>
        <row r="183">
          <cell r="L183">
            <v>30</v>
          </cell>
          <cell r="N183">
            <v>19.899999999999999</v>
          </cell>
        </row>
        <row r="184">
          <cell r="L184">
            <v>30</v>
          </cell>
          <cell r="N184">
            <v>22.2</v>
          </cell>
        </row>
        <row r="185">
          <cell r="L185">
            <v>30</v>
          </cell>
          <cell r="N185">
            <v>22.9</v>
          </cell>
        </row>
        <row r="186">
          <cell r="L186">
            <v>30</v>
          </cell>
          <cell r="N186">
            <v>28.8</v>
          </cell>
        </row>
        <row r="187">
          <cell r="L187">
            <v>30</v>
          </cell>
          <cell r="N187">
            <v>44.1</v>
          </cell>
        </row>
        <row r="188">
          <cell r="L188">
            <v>29</v>
          </cell>
          <cell r="N188">
            <v>46.6</v>
          </cell>
        </row>
        <row r="189">
          <cell r="L189">
            <v>29</v>
          </cell>
          <cell r="N189">
            <v>23.4</v>
          </cell>
        </row>
        <row r="190">
          <cell r="L190">
            <v>29</v>
          </cell>
          <cell r="N190">
            <v>19.5</v>
          </cell>
        </row>
        <row r="191">
          <cell r="L191">
            <v>29</v>
          </cell>
          <cell r="N191">
            <v>21</v>
          </cell>
        </row>
        <row r="192">
          <cell r="L192">
            <v>29</v>
          </cell>
          <cell r="N192">
            <v>26.7</v>
          </cell>
        </row>
        <row r="193">
          <cell r="L193">
            <v>29</v>
          </cell>
          <cell r="N193">
            <v>16.600000000000001</v>
          </cell>
        </row>
        <row r="194">
          <cell r="L194">
            <v>29</v>
          </cell>
          <cell r="N194">
            <v>17.899999999999999</v>
          </cell>
        </row>
        <row r="195">
          <cell r="L195">
            <v>29</v>
          </cell>
          <cell r="N195">
            <v>17.8</v>
          </cell>
          <cell r="S195">
            <v>26.99</v>
          </cell>
        </row>
        <row r="196">
          <cell r="L196">
            <v>29</v>
          </cell>
          <cell r="N196">
            <v>17.399999999999999</v>
          </cell>
          <cell r="S196">
            <v>26.98</v>
          </cell>
        </row>
        <row r="197">
          <cell r="L197">
            <v>29</v>
          </cell>
          <cell r="N197">
            <v>21.1</v>
          </cell>
          <cell r="S197">
            <v>26.98</v>
          </cell>
        </row>
        <row r="198">
          <cell r="L198">
            <v>29</v>
          </cell>
          <cell r="N198">
            <v>19.8</v>
          </cell>
        </row>
        <row r="199">
          <cell r="L199">
            <v>29</v>
          </cell>
          <cell r="N199">
            <v>24.1</v>
          </cell>
          <cell r="S199">
            <v>26.96</v>
          </cell>
        </row>
        <row r="200">
          <cell r="L200">
            <v>29</v>
          </cell>
          <cell r="N200">
            <v>26.1</v>
          </cell>
          <cell r="S200">
            <v>26.96</v>
          </cell>
        </row>
        <row r="201">
          <cell r="L201">
            <v>29</v>
          </cell>
          <cell r="N201">
            <v>37.200000000000003</v>
          </cell>
        </row>
        <row r="202">
          <cell r="L202">
            <v>29</v>
          </cell>
          <cell r="N202">
            <v>31.7</v>
          </cell>
        </row>
        <row r="203">
          <cell r="L203">
            <v>29</v>
          </cell>
          <cell r="N203">
            <v>23.6</v>
          </cell>
        </row>
        <row r="204">
          <cell r="L204">
            <v>29</v>
          </cell>
          <cell r="N204">
            <v>24.6</v>
          </cell>
          <cell r="S204">
            <v>26.96</v>
          </cell>
        </row>
        <row r="205">
          <cell r="L205">
            <v>29</v>
          </cell>
          <cell r="N205">
            <v>26</v>
          </cell>
          <cell r="S205">
            <v>26.95</v>
          </cell>
        </row>
        <row r="206">
          <cell r="L206">
            <v>29</v>
          </cell>
          <cell r="N206">
            <v>3.6</v>
          </cell>
        </row>
        <row r="207">
          <cell r="L207">
            <v>29</v>
          </cell>
          <cell r="N207">
            <v>29.7</v>
          </cell>
        </row>
        <row r="208">
          <cell r="L208">
            <v>29</v>
          </cell>
          <cell r="N208">
            <v>27.6</v>
          </cell>
        </row>
        <row r="209">
          <cell r="L209">
            <v>29</v>
          </cell>
          <cell r="N209">
            <v>31.5</v>
          </cell>
        </row>
        <row r="210">
          <cell r="L210">
            <v>28</v>
          </cell>
          <cell r="N210">
            <v>32.700000000000003</v>
          </cell>
        </row>
        <row r="211">
          <cell r="L211">
            <v>28</v>
          </cell>
          <cell r="N211">
            <v>28.9</v>
          </cell>
          <cell r="S211">
            <v>26.95</v>
          </cell>
        </row>
        <row r="212">
          <cell r="L212">
            <v>28</v>
          </cell>
          <cell r="N212">
            <v>25.6</v>
          </cell>
        </row>
        <row r="213">
          <cell r="L213">
            <v>28</v>
          </cell>
          <cell r="N213">
            <v>22.5</v>
          </cell>
        </row>
        <row r="214">
          <cell r="L214">
            <v>28</v>
          </cell>
          <cell r="N214">
            <v>25.2</v>
          </cell>
          <cell r="S214">
            <v>26.38</v>
          </cell>
        </row>
        <row r="215">
          <cell r="L215">
            <v>28</v>
          </cell>
          <cell r="N215">
            <v>28.4</v>
          </cell>
          <cell r="S215">
            <v>26.37</v>
          </cell>
        </row>
        <row r="216">
          <cell r="L216">
            <v>28</v>
          </cell>
          <cell r="N216">
            <v>34.4</v>
          </cell>
        </row>
        <row r="217">
          <cell r="L217">
            <v>28</v>
          </cell>
          <cell r="N217">
            <v>24.6</v>
          </cell>
        </row>
        <row r="218">
          <cell r="L218">
            <v>28</v>
          </cell>
          <cell r="N218">
            <v>19.100000000000001</v>
          </cell>
        </row>
        <row r="219">
          <cell r="L219">
            <v>28</v>
          </cell>
          <cell r="N219">
            <v>18.8</v>
          </cell>
          <cell r="S219">
            <v>26.94</v>
          </cell>
        </row>
        <row r="220">
          <cell r="L220">
            <v>28</v>
          </cell>
          <cell r="N220">
            <v>21.6</v>
          </cell>
          <cell r="S220">
            <v>26.49</v>
          </cell>
        </row>
        <row r="221">
          <cell r="L221">
            <v>28</v>
          </cell>
          <cell r="N221">
            <v>26.3</v>
          </cell>
          <cell r="S221">
            <v>26.34</v>
          </cell>
        </row>
        <row r="222">
          <cell r="L222">
            <v>28</v>
          </cell>
          <cell r="N222">
            <v>21.4</v>
          </cell>
        </row>
        <row r="223">
          <cell r="L223">
            <v>28</v>
          </cell>
          <cell r="N223">
            <v>18.399999999999999</v>
          </cell>
          <cell r="S223">
            <v>26.37</v>
          </cell>
        </row>
        <row r="224">
          <cell r="L224">
            <v>28</v>
          </cell>
          <cell r="N224">
            <v>17.899999999999999</v>
          </cell>
        </row>
        <row r="225">
          <cell r="L225">
            <v>28</v>
          </cell>
          <cell r="N225">
            <v>19.600000000000001</v>
          </cell>
          <cell r="S225">
            <v>27.05</v>
          </cell>
        </row>
        <row r="226">
          <cell r="L226">
            <v>28</v>
          </cell>
          <cell r="N226">
            <v>26.5</v>
          </cell>
          <cell r="S226">
            <v>27.05</v>
          </cell>
        </row>
        <row r="227">
          <cell r="L227">
            <v>28</v>
          </cell>
          <cell r="N227">
            <v>19.3</v>
          </cell>
          <cell r="S227">
            <v>27.05</v>
          </cell>
        </row>
        <row r="228">
          <cell r="L228">
            <v>28</v>
          </cell>
          <cell r="N228">
            <v>16.899999999999999</v>
          </cell>
          <cell r="S228">
            <v>27.03</v>
          </cell>
        </row>
        <row r="229">
          <cell r="L229">
            <v>28</v>
          </cell>
          <cell r="N229">
            <v>15.6</v>
          </cell>
          <cell r="S229">
            <v>27.02</v>
          </cell>
        </row>
        <row r="230">
          <cell r="L230">
            <v>28</v>
          </cell>
          <cell r="N230">
            <v>18.600000000000001</v>
          </cell>
          <cell r="S230">
            <v>27.03</v>
          </cell>
        </row>
        <row r="231">
          <cell r="L231">
            <v>28</v>
          </cell>
          <cell r="N231">
            <v>27.9</v>
          </cell>
        </row>
        <row r="232">
          <cell r="L232">
            <v>28</v>
          </cell>
          <cell r="N232">
            <v>20.2</v>
          </cell>
          <cell r="S232">
            <v>27.02</v>
          </cell>
        </row>
        <row r="233">
          <cell r="L233">
            <v>28</v>
          </cell>
          <cell r="N233">
            <v>20.2</v>
          </cell>
          <cell r="S233">
            <v>27.18</v>
          </cell>
        </row>
        <row r="234">
          <cell r="L234">
            <v>28</v>
          </cell>
          <cell r="N234">
            <v>19.2</v>
          </cell>
          <cell r="S234">
            <v>27.14</v>
          </cell>
        </row>
        <row r="235">
          <cell r="L235">
            <v>28</v>
          </cell>
          <cell r="N235">
            <v>16.600000000000001</v>
          </cell>
          <cell r="S235">
            <v>27.05</v>
          </cell>
        </row>
        <row r="236">
          <cell r="L236">
            <v>28</v>
          </cell>
          <cell r="N236">
            <v>18.399999999999999</v>
          </cell>
          <cell r="S236">
            <v>27.5</v>
          </cell>
        </row>
        <row r="237">
          <cell r="L237">
            <v>28</v>
          </cell>
          <cell r="N237">
            <v>15</v>
          </cell>
          <cell r="S237">
            <v>26.37</v>
          </cell>
        </row>
        <row r="238">
          <cell r="L238">
            <v>28</v>
          </cell>
          <cell r="N238">
            <v>16.3</v>
          </cell>
          <cell r="S238">
            <v>27.14</v>
          </cell>
        </row>
        <row r="239">
          <cell r="L239">
            <v>28</v>
          </cell>
          <cell r="N239">
            <v>13.7</v>
          </cell>
          <cell r="S239">
            <v>27.04</v>
          </cell>
        </row>
        <row r="240">
          <cell r="L240">
            <v>28</v>
          </cell>
          <cell r="N240">
            <v>18.3</v>
          </cell>
          <cell r="S240">
            <v>27.04</v>
          </cell>
        </row>
        <row r="241">
          <cell r="L241">
            <v>28</v>
          </cell>
          <cell r="N241">
            <v>19.399999999999999</v>
          </cell>
          <cell r="S241">
            <v>27.04</v>
          </cell>
        </row>
        <row r="242">
          <cell r="L242">
            <v>28</v>
          </cell>
          <cell r="N242">
            <v>12.9</v>
          </cell>
          <cell r="S242">
            <v>27.05</v>
          </cell>
        </row>
        <row r="243">
          <cell r="L243">
            <v>28</v>
          </cell>
          <cell r="N243">
            <v>16.7</v>
          </cell>
          <cell r="S243">
            <v>27.2</v>
          </cell>
        </row>
        <row r="244">
          <cell r="L244">
            <v>28</v>
          </cell>
          <cell r="N244">
            <v>19.2</v>
          </cell>
          <cell r="S244">
            <v>27.17</v>
          </cell>
        </row>
        <row r="245">
          <cell r="L245">
            <v>28</v>
          </cell>
          <cell r="N245">
            <v>24.2</v>
          </cell>
        </row>
        <row r="246">
          <cell r="L246">
            <v>28</v>
          </cell>
          <cell r="N246">
            <v>29.3</v>
          </cell>
        </row>
        <row r="247">
          <cell r="L247">
            <v>28</v>
          </cell>
          <cell r="N247">
            <v>22.1</v>
          </cell>
        </row>
        <row r="248">
          <cell r="L248">
            <v>28</v>
          </cell>
          <cell r="N248">
            <v>20.8</v>
          </cell>
          <cell r="S248">
            <v>27.09</v>
          </cell>
        </row>
        <row r="249">
          <cell r="L249">
            <v>28</v>
          </cell>
          <cell r="N249">
            <v>20.7</v>
          </cell>
        </row>
        <row r="250">
          <cell r="L250">
            <v>28</v>
          </cell>
          <cell r="N250">
            <v>24.2</v>
          </cell>
        </row>
        <row r="251">
          <cell r="L251">
            <v>28</v>
          </cell>
          <cell r="N251">
            <v>42.1</v>
          </cell>
        </row>
        <row r="252">
          <cell r="L252">
            <v>28</v>
          </cell>
          <cell r="N252">
            <v>48.9</v>
          </cell>
        </row>
        <row r="253">
          <cell r="L253">
            <v>28</v>
          </cell>
          <cell r="N253">
            <v>37.1</v>
          </cell>
          <cell r="S253">
            <v>27.01</v>
          </cell>
        </row>
        <row r="254">
          <cell r="L254">
            <v>28</v>
          </cell>
          <cell r="N254">
            <v>40.5</v>
          </cell>
          <cell r="S254">
            <v>26.94</v>
          </cell>
        </row>
        <row r="255">
          <cell r="L255">
            <v>28</v>
          </cell>
          <cell r="N255">
            <v>43.1</v>
          </cell>
          <cell r="S255">
            <v>27</v>
          </cell>
        </row>
        <row r="256">
          <cell r="L256">
            <v>28</v>
          </cell>
          <cell r="N256">
            <v>45.9</v>
          </cell>
        </row>
        <row r="257">
          <cell r="L257">
            <v>28</v>
          </cell>
          <cell r="N257">
            <v>43.9</v>
          </cell>
          <cell r="S257">
            <v>22.07</v>
          </cell>
        </row>
        <row r="258">
          <cell r="L258">
            <v>28</v>
          </cell>
          <cell r="N258">
            <v>26.4</v>
          </cell>
          <cell r="S258">
            <v>24.41</v>
          </cell>
        </row>
        <row r="259">
          <cell r="S259">
            <v>24.41</v>
          </cell>
        </row>
        <row r="260">
          <cell r="L260">
            <v>28</v>
          </cell>
          <cell r="N260">
            <v>20.2</v>
          </cell>
        </row>
        <row r="261">
          <cell r="L261">
            <v>28</v>
          </cell>
          <cell r="N261">
            <v>18.2</v>
          </cell>
        </row>
        <row r="262">
          <cell r="L262">
            <v>28</v>
          </cell>
          <cell r="N262">
            <v>18.5</v>
          </cell>
        </row>
        <row r="263">
          <cell r="L263">
            <v>28</v>
          </cell>
          <cell r="N263">
            <v>17</v>
          </cell>
        </row>
        <row r="264">
          <cell r="L264">
            <v>28</v>
          </cell>
          <cell r="N264">
            <v>18.3</v>
          </cell>
        </row>
        <row r="265">
          <cell r="L265">
            <v>28</v>
          </cell>
          <cell r="N265">
            <v>20.8</v>
          </cell>
        </row>
        <row r="266">
          <cell r="L266">
            <v>28</v>
          </cell>
          <cell r="N266">
            <v>21.9</v>
          </cell>
        </row>
        <row r="267">
          <cell r="L267">
            <v>28</v>
          </cell>
          <cell r="N267">
            <v>23.8</v>
          </cell>
        </row>
        <row r="268">
          <cell r="L268">
            <v>28</v>
          </cell>
          <cell r="N268">
            <v>22.6</v>
          </cell>
        </row>
        <row r="269">
          <cell r="L269">
            <v>28</v>
          </cell>
          <cell r="N269">
            <v>18.5</v>
          </cell>
        </row>
        <row r="270">
          <cell r="L270">
            <v>28</v>
          </cell>
          <cell r="N270">
            <v>19.100000000000001</v>
          </cell>
        </row>
        <row r="271">
          <cell r="L271">
            <v>28</v>
          </cell>
          <cell r="N271">
            <v>21.3</v>
          </cell>
        </row>
        <row r="272">
          <cell r="L272">
            <v>28</v>
          </cell>
          <cell r="N272">
            <v>37</v>
          </cell>
        </row>
        <row r="273">
          <cell r="L273">
            <v>28</v>
          </cell>
          <cell r="N273">
            <v>49</v>
          </cell>
        </row>
        <row r="274">
          <cell r="L274">
            <v>28</v>
          </cell>
          <cell r="N274">
            <v>36.9</v>
          </cell>
        </row>
        <row r="275">
          <cell r="L275">
            <v>28</v>
          </cell>
          <cell r="N275">
            <v>18.399999999999999</v>
          </cell>
        </row>
        <row r="276">
          <cell r="L276">
            <v>28</v>
          </cell>
          <cell r="N276">
            <v>19.899999999999999</v>
          </cell>
        </row>
        <row r="277">
          <cell r="L277">
            <v>28</v>
          </cell>
          <cell r="N277">
            <v>24.7</v>
          </cell>
        </row>
        <row r="278">
          <cell r="L278">
            <v>28</v>
          </cell>
          <cell r="N278">
            <v>30</v>
          </cell>
        </row>
        <row r="279">
          <cell r="L279">
            <v>28</v>
          </cell>
          <cell r="N279">
            <v>23.1</v>
          </cell>
        </row>
        <row r="280">
          <cell r="L280">
            <v>28</v>
          </cell>
          <cell r="N280">
            <v>12.8</v>
          </cell>
        </row>
        <row r="281">
          <cell r="N281">
            <v>12.8</v>
          </cell>
        </row>
        <row r="282">
          <cell r="L282">
            <v>28</v>
          </cell>
          <cell r="N282">
            <v>13.6</v>
          </cell>
        </row>
        <row r="283">
          <cell r="L283">
            <v>28</v>
          </cell>
          <cell r="N283">
            <v>17.8</v>
          </cell>
          <cell r="S283">
            <v>26.75</v>
          </cell>
        </row>
        <row r="284">
          <cell r="L284">
            <v>28</v>
          </cell>
          <cell r="N284">
            <v>22.9</v>
          </cell>
        </row>
        <row r="285">
          <cell r="L285">
            <v>28</v>
          </cell>
          <cell r="N285">
            <v>39</v>
          </cell>
          <cell r="S285">
            <v>26.79</v>
          </cell>
        </row>
        <row r="286">
          <cell r="L286">
            <v>28</v>
          </cell>
          <cell r="N286">
            <v>21.3</v>
          </cell>
        </row>
        <row r="287">
          <cell r="L287">
            <v>28</v>
          </cell>
          <cell r="N287">
            <v>17.899999999999999</v>
          </cell>
        </row>
        <row r="288">
          <cell r="L288">
            <v>28</v>
          </cell>
          <cell r="N288">
            <v>21.8</v>
          </cell>
          <cell r="S288">
            <v>26.75</v>
          </cell>
        </row>
        <row r="289">
          <cell r="L289">
            <v>28</v>
          </cell>
          <cell r="N289">
            <v>18.600000000000001</v>
          </cell>
        </row>
        <row r="290">
          <cell r="L290">
            <v>28</v>
          </cell>
          <cell r="N290">
            <v>23.3</v>
          </cell>
        </row>
        <row r="291">
          <cell r="L291">
            <v>28</v>
          </cell>
          <cell r="N291">
            <v>23.7</v>
          </cell>
        </row>
        <row r="292">
          <cell r="L292">
            <v>28</v>
          </cell>
          <cell r="N292">
            <v>19.3</v>
          </cell>
        </row>
        <row r="293">
          <cell r="L293">
            <v>27</v>
          </cell>
          <cell r="N293">
            <v>17.3</v>
          </cell>
          <cell r="S293">
            <v>26.44</v>
          </cell>
        </row>
        <row r="294">
          <cell r="L294">
            <v>27</v>
          </cell>
          <cell r="N294">
            <v>15.7</v>
          </cell>
        </row>
        <row r="295">
          <cell r="L295">
            <v>27</v>
          </cell>
          <cell r="N295">
            <v>15.4</v>
          </cell>
        </row>
        <row r="296">
          <cell r="L296">
            <v>27</v>
          </cell>
          <cell r="N296">
            <v>19.7</v>
          </cell>
        </row>
        <row r="297">
          <cell r="L297">
            <v>27</v>
          </cell>
          <cell r="N297">
            <v>22.6</v>
          </cell>
        </row>
        <row r="298">
          <cell r="L298">
            <v>27</v>
          </cell>
          <cell r="N298">
            <v>18.100000000000001</v>
          </cell>
          <cell r="S298">
            <v>26.47</v>
          </cell>
        </row>
        <row r="299">
          <cell r="L299">
            <v>27</v>
          </cell>
          <cell r="N299">
            <v>21.5</v>
          </cell>
        </row>
        <row r="300">
          <cell r="L300">
            <v>27</v>
          </cell>
          <cell r="N300">
            <v>17.100000000000001</v>
          </cell>
        </row>
        <row r="301">
          <cell r="L301">
            <v>27</v>
          </cell>
          <cell r="N301">
            <v>17.5</v>
          </cell>
        </row>
        <row r="302">
          <cell r="N302">
            <v>17.5</v>
          </cell>
        </row>
        <row r="303">
          <cell r="L303">
            <v>27</v>
          </cell>
          <cell r="N303">
            <v>12.8</v>
          </cell>
        </row>
        <row r="304">
          <cell r="L304">
            <v>27</v>
          </cell>
          <cell r="N304">
            <v>16.100000000000001</v>
          </cell>
          <cell r="S304">
            <v>26.41</v>
          </cell>
        </row>
        <row r="305">
          <cell r="L305">
            <v>27</v>
          </cell>
          <cell r="N305">
            <v>15</v>
          </cell>
        </row>
        <row r="306">
          <cell r="L306">
            <v>27</v>
          </cell>
          <cell r="N306">
            <v>15.9</v>
          </cell>
          <cell r="S306">
            <v>26.34</v>
          </cell>
        </row>
        <row r="307">
          <cell r="L307">
            <v>27</v>
          </cell>
          <cell r="N307">
            <v>17.100000000000001</v>
          </cell>
        </row>
        <row r="308">
          <cell r="L308">
            <v>27</v>
          </cell>
          <cell r="N308">
            <v>13.5</v>
          </cell>
        </row>
        <row r="309">
          <cell r="L309">
            <v>27</v>
          </cell>
          <cell r="N309">
            <v>13.6</v>
          </cell>
          <cell r="S309">
            <v>26.24</v>
          </cell>
        </row>
        <row r="310">
          <cell r="L310">
            <v>27</v>
          </cell>
          <cell r="N310">
            <v>12.6</v>
          </cell>
        </row>
        <row r="311">
          <cell r="L311">
            <v>27</v>
          </cell>
          <cell r="N311">
            <v>12.9</v>
          </cell>
          <cell r="S311">
            <v>25.93</v>
          </cell>
        </row>
        <row r="312">
          <cell r="L312">
            <v>27</v>
          </cell>
          <cell r="N312">
            <v>10.6</v>
          </cell>
        </row>
        <row r="313">
          <cell r="L313">
            <v>27</v>
          </cell>
          <cell r="N313">
            <v>12.5</v>
          </cell>
          <cell r="S313">
            <v>24.89</v>
          </cell>
        </row>
        <row r="314">
          <cell r="L314">
            <v>25</v>
          </cell>
          <cell r="N314">
            <v>11.1</v>
          </cell>
        </row>
        <row r="315">
          <cell r="L315">
            <v>25</v>
          </cell>
          <cell r="N315">
            <v>13.3</v>
          </cell>
          <cell r="S315">
            <v>23.87</v>
          </cell>
        </row>
        <row r="316">
          <cell r="L316">
            <v>25</v>
          </cell>
          <cell r="N316">
            <v>16.100000000000001</v>
          </cell>
          <cell r="S316">
            <v>26.36</v>
          </cell>
        </row>
        <row r="317">
          <cell r="L317">
            <v>25</v>
          </cell>
          <cell r="N317">
            <v>30.5</v>
          </cell>
        </row>
        <row r="318">
          <cell r="L318">
            <v>25</v>
          </cell>
          <cell r="N318">
            <v>13.6</v>
          </cell>
          <cell r="S318">
            <v>23.3</v>
          </cell>
        </row>
        <row r="319">
          <cell r="L319">
            <v>25</v>
          </cell>
          <cell r="N319">
            <v>13</v>
          </cell>
        </row>
        <row r="320">
          <cell r="L320">
            <v>25</v>
          </cell>
          <cell r="N320">
            <v>12.6</v>
          </cell>
        </row>
        <row r="321">
          <cell r="L321">
            <v>25</v>
          </cell>
          <cell r="N321">
            <v>12.4</v>
          </cell>
        </row>
        <row r="322">
          <cell r="L322">
            <v>25</v>
          </cell>
          <cell r="N322">
            <v>10.1</v>
          </cell>
        </row>
        <row r="323">
          <cell r="L323">
            <v>25</v>
          </cell>
          <cell r="N323">
            <v>10</v>
          </cell>
          <cell r="S323">
            <v>22.63</v>
          </cell>
        </row>
        <row r="324">
          <cell r="L324">
            <v>25</v>
          </cell>
          <cell r="N324">
            <v>11.7</v>
          </cell>
          <cell r="S324">
            <v>20.97</v>
          </cell>
        </row>
        <row r="325">
          <cell r="S325">
            <v>20.97</v>
          </cell>
        </row>
        <row r="326">
          <cell r="L326">
            <v>25</v>
          </cell>
          <cell r="N326">
            <v>9.4</v>
          </cell>
          <cell r="S326">
            <v>26.17</v>
          </cell>
        </row>
        <row r="327">
          <cell r="L327">
            <v>25</v>
          </cell>
          <cell r="N327">
            <v>10.7</v>
          </cell>
          <cell r="S327">
            <v>26.11</v>
          </cell>
        </row>
        <row r="328">
          <cell r="L328">
            <v>25</v>
          </cell>
          <cell r="N328">
            <v>11.1</v>
          </cell>
        </row>
        <row r="329">
          <cell r="L329">
            <v>25</v>
          </cell>
          <cell r="N329">
            <v>9.9</v>
          </cell>
          <cell r="S329">
            <v>20.46</v>
          </cell>
        </row>
        <row r="330">
          <cell r="L330">
            <v>25</v>
          </cell>
          <cell r="N330">
            <v>11.2</v>
          </cell>
        </row>
        <row r="331">
          <cell r="L331">
            <v>25</v>
          </cell>
          <cell r="N331">
            <v>12.3</v>
          </cell>
        </row>
        <row r="332">
          <cell r="L332">
            <v>25</v>
          </cell>
          <cell r="N332">
            <v>10.1</v>
          </cell>
        </row>
        <row r="333">
          <cell r="L333">
            <v>25</v>
          </cell>
          <cell r="N333">
            <v>11.2</v>
          </cell>
        </row>
        <row r="334">
          <cell r="L334">
            <v>25</v>
          </cell>
          <cell r="N334">
            <v>9.5</v>
          </cell>
          <cell r="S334">
            <v>19.329999999999998</v>
          </cell>
        </row>
        <row r="335">
          <cell r="L335">
            <v>25</v>
          </cell>
          <cell r="N335">
            <v>10.7</v>
          </cell>
        </row>
        <row r="336">
          <cell r="L336">
            <v>25</v>
          </cell>
          <cell r="N336">
            <v>11.4</v>
          </cell>
          <cell r="S336">
            <v>18.989999999999998</v>
          </cell>
        </row>
        <row r="337">
          <cell r="L337">
            <v>25</v>
          </cell>
          <cell r="N337">
            <v>12.8</v>
          </cell>
          <cell r="S337">
            <v>18.98</v>
          </cell>
        </row>
        <row r="338">
          <cell r="L338">
            <v>23</v>
          </cell>
          <cell r="N338">
            <v>12.4</v>
          </cell>
        </row>
        <row r="339">
          <cell r="L339">
            <v>23</v>
          </cell>
          <cell r="N339">
            <v>13.9</v>
          </cell>
          <cell r="S339">
            <v>19.07</v>
          </cell>
        </row>
        <row r="340">
          <cell r="L340">
            <v>23</v>
          </cell>
          <cell r="N340">
            <v>14.5</v>
          </cell>
          <cell r="S340">
            <v>19.07</v>
          </cell>
        </row>
        <row r="341">
          <cell r="L341">
            <v>23</v>
          </cell>
          <cell r="N341">
            <v>12.5</v>
          </cell>
          <cell r="S341">
            <v>18.93</v>
          </cell>
        </row>
        <row r="342">
          <cell r="L342">
            <v>23</v>
          </cell>
          <cell r="N342">
            <v>13.6</v>
          </cell>
        </row>
        <row r="343">
          <cell r="L343">
            <v>23</v>
          </cell>
          <cell r="N343">
            <v>17.8</v>
          </cell>
          <cell r="S343">
            <v>19</v>
          </cell>
        </row>
        <row r="344">
          <cell r="L344">
            <v>23</v>
          </cell>
          <cell r="N344">
            <v>12.1</v>
          </cell>
          <cell r="S344">
            <v>25.66</v>
          </cell>
        </row>
        <row r="345">
          <cell r="L345">
            <v>23</v>
          </cell>
          <cell r="N345">
            <v>10.4</v>
          </cell>
          <cell r="S345">
            <v>25.65</v>
          </cell>
        </row>
        <row r="346">
          <cell r="L346">
            <v>23</v>
          </cell>
          <cell r="N346">
            <v>11.8</v>
          </cell>
          <cell r="S346">
            <v>18.68</v>
          </cell>
        </row>
        <row r="347">
          <cell r="S347">
            <v>18.68</v>
          </cell>
        </row>
        <row r="348">
          <cell r="L348">
            <v>23</v>
          </cell>
          <cell r="N348">
            <v>10.3</v>
          </cell>
        </row>
        <row r="349">
          <cell r="L349">
            <v>23</v>
          </cell>
          <cell r="N349">
            <v>9.6</v>
          </cell>
          <cell r="S349">
            <v>24.04</v>
          </cell>
        </row>
        <row r="350">
          <cell r="L350">
            <v>23</v>
          </cell>
          <cell r="N350">
            <v>10.3</v>
          </cell>
          <cell r="S350">
            <v>24.01</v>
          </cell>
        </row>
        <row r="351">
          <cell r="L351">
            <v>23</v>
          </cell>
          <cell r="N351">
            <v>10.9</v>
          </cell>
          <cell r="S351">
            <v>24.02</v>
          </cell>
        </row>
        <row r="352">
          <cell r="L352">
            <v>23</v>
          </cell>
          <cell r="N352">
            <v>12.3</v>
          </cell>
          <cell r="S352">
            <v>23.98</v>
          </cell>
        </row>
        <row r="353">
          <cell r="L353">
            <v>23</v>
          </cell>
          <cell r="N353">
            <v>12.7</v>
          </cell>
        </row>
        <row r="354">
          <cell r="L354">
            <v>23</v>
          </cell>
          <cell r="N354">
            <v>12.4</v>
          </cell>
          <cell r="S354">
            <v>18.87</v>
          </cell>
        </row>
        <row r="355">
          <cell r="L355">
            <v>23</v>
          </cell>
          <cell r="N355">
            <v>11.1</v>
          </cell>
          <cell r="S355">
            <v>23.64</v>
          </cell>
        </row>
        <row r="356">
          <cell r="L356">
            <v>23</v>
          </cell>
          <cell r="N356">
            <v>14.2</v>
          </cell>
        </row>
        <row r="357">
          <cell r="L357">
            <v>23</v>
          </cell>
          <cell r="N357">
            <v>17.8</v>
          </cell>
        </row>
        <row r="358">
          <cell r="L358">
            <v>22</v>
          </cell>
          <cell r="N358">
            <v>11.4</v>
          </cell>
        </row>
        <row r="359">
          <cell r="L359">
            <v>22</v>
          </cell>
          <cell r="N359">
            <v>8.3000000000000007</v>
          </cell>
          <cell r="S359">
            <v>18.91</v>
          </cell>
        </row>
        <row r="360">
          <cell r="L360">
            <v>22</v>
          </cell>
          <cell r="N360">
            <v>7</v>
          </cell>
          <cell r="S360">
            <v>25.26</v>
          </cell>
        </row>
        <row r="361">
          <cell r="L361">
            <v>22</v>
          </cell>
          <cell r="N361">
            <v>10</v>
          </cell>
          <cell r="S361">
            <v>25.26</v>
          </cell>
        </row>
        <row r="362">
          <cell r="L362">
            <v>22</v>
          </cell>
          <cell r="N362">
            <v>11.9</v>
          </cell>
          <cell r="S362">
            <v>25.26</v>
          </cell>
        </row>
        <row r="363">
          <cell r="L363">
            <v>22</v>
          </cell>
          <cell r="N363">
            <v>12.1</v>
          </cell>
        </row>
        <row r="364">
          <cell r="L364">
            <v>22</v>
          </cell>
          <cell r="N364">
            <v>13.1</v>
          </cell>
          <cell r="S364">
            <v>18.61</v>
          </cell>
        </row>
        <row r="365">
          <cell r="L365">
            <v>22</v>
          </cell>
          <cell r="N365">
            <v>21.4</v>
          </cell>
          <cell r="S365">
            <v>23.69</v>
          </cell>
        </row>
        <row r="366">
          <cell r="L366">
            <v>22</v>
          </cell>
          <cell r="N366">
            <v>16.8</v>
          </cell>
          <cell r="S366">
            <v>23.71</v>
          </cell>
        </row>
        <row r="367">
          <cell r="L367">
            <v>22</v>
          </cell>
          <cell r="N367">
            <v>10.9</v>
          </cell>
          <cell r="S367">
            <v>23.39</v>
          </cell>
        </row>
        <row r="368">
          <cell r="L368">
            <v>22</v>
          </cell>
          <cell r="N368">
            <v>9.6</v>
          </cell>
        </row>
        <row r="369">
          <cell r="N369">
            <v>9.6</v>
          </cell>
        </row>
        <row r="370">
          <cell r="L370">
            <v>22</v>
          </cell>
          <cell r="N370">
            <v>8.8000000000000007</v>
          </cell>
          <cell r="S370">
            <v>18</v>
          </cell>
        </row>
        <row r="371">
          <cell r="L371">
            <v>22</v>
          </cell>
          <cell r="N371">
            <v>7.9</v>
          </cell>
          <cell r="S371">
            <v>23.33</v>
          </cell>
        </row>
        <row r="372">
          <cell r="L372">
            <v>22</v>
          </cell>
          <cell r="N372">
            <v>8.1</v>
          </cell>
          <cell r="S372">
            <v>23.29</v>
          </cell>
        </row>
        <row r="373">
          <cell r="L373">
            <v>22</v>
          </cell>
          <cell r="N373">
            <v>7.9</v>
          </cell>
          <cell r="S373">
            <v>23.12</v>
          </cell>
        </row>
        <row r="374">
          <cell r="L374">
            <v>22</v>
          </cell>
          <cell r="N374">
            <v>9.1</v>
          </cell>
        </row>
        <row r="375">
          <cell r="L375">
            <v>22</v>
          </cell>
          <cell r="N375">
            <v>9.4</v>
          </cell>
          <cell r="S375">
            <v>17.63</v>
          </cell>
        </row>
        <row r="376">
          <cell r="L376">
            <v>22</v>
          </cell>
          <cell r="N376">
            <v>9</v>
          </cell>
          <cell r="S376">
            <v>23.05</v>
          </cell>
        </row>
        <row r="377">
          <cell r="L377">
            <v>22</v>
          </cell>
          <cell r="N377">
            <v>14.7</v>
          </cell>
          <cell r="S377">
            <v>23.06</v>
          </cell>
        </row>
        <row r="378">
          <cell r="L378">
            <v>22</v>
          </cell>
          <cell r="N378">
            <v>11.4</v>
          </cell>
          <cell r="S378">
            <v>23.01</v>
          </cell>
        </row>
        <row r="379">
          <cell r="L379">
            <v>22</v>
          </cell>
          <cell r="N379">
            <v>9.6</v>
          </cell>
        </row>
        <row r="380">
          <cell r="L380">
            <v>22</v>
          </cell>
          <cell r="N380">
            <v>14</v>
          </cell>
          <cell r="S380">
            <v>17.18</v>
          </cell>
        </row>
        <row r="381"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L382">
            <v>20</v>
          </cell>
          <cell r="N382">
            <v>9.1</v>
          </cell>
          <cell r="S382">
            <v>22.95</v>
          </cell>
        </row>
        <row r="383">
          <cell r="L383">
            <v>20</v>
          </cell>
          <cell r="N383">
            <v>12.4</v>
          </cell>
          <cell r="S383">
            <v>22.9</v>
          </cell>
        </row>
        <row r="384">
          <cell r="L384">
            <v>20</v>
          </cell>
          <cell r="N384">
            <v>30.3</v>
          </cell>
        </row>
        <row r="385">
          <cell r="L385">
            <v>20</v>
          </cell>
          <cell r="N385">
            <v>34</v>
          </cell>
        </row>
        <row r="386">
          <cell r="L386">
            <v>20</v>
          </cell>
          <cell r="N386">
            <v>29.1</v>
          </cell>
        </row>
        <row r="387">
          <cell r="L387">
            <v>20</v>
          </cell>
          <cell r="N387">
            <v>32.4</v>
          </cell>
        </row>
        <row r="388">
          <cell r="L388">
            <v>20</v>
          </cell>
          <cell r="N388">
            <v>24.3</v>
          </cell>
        </row>
        <row r="389">
          <cell r="L389">
            <v>20</v>
          </cell>
          <cell r="N389">
            <v>21.3</v>
          </cell>
        </row>
        <row r="390">
          <cell r="L390">
            <v>20</v>
          </cell>
          <cell r="N390">
            <v>28.3</v>
          </cell>
          <cell r="S390">
            <v>16.98</v>
          </cell>
        </row>
        <row r="391">
          <cell r="L391">
            <v>20</v>
          </cell>
          <cell r="N391">
            <v>25.4</v>
          </cell>
          <cell r="S391">
            <v>22.79</v>
          </cell>
        </row>
        <row r="392">
          <cell r="S392">
            <v>22.79</v>
          </cell>
        </row>
        <row r="393">
          <cell r="L393">
            <v>20</v>
          </cell>
          <cell r="N393">
            <v>12.1</v>
          </cell>
        </row>
        <row r="394">
          <cell r="L394">
            <v>20</v>
          </cell>
          <cell r="N394">
            <v>20.5</v>
          </cell>
          <cell r="S394">
            <v>22.74</v>
          </cell>
        </row>
        <row r="395">
          <cell r="L395">
            <v>20</v>
          </cell>
          <cell r="N395">
            <v>22</v>
          </cell>
        </row>
        <row r="396">
          <cell r="L396">
            <v>20</v>
          </cell>
          <cell r="N396">
            <v>28.1</v>
          </cell>
          <cell r="S396">
            <v>16.91</v>
          </cell>
        </row>
        <row r="397">
          <cell r="L397">
            <v>20</v>
          </cell>
          <cell r="N397">
            <v>27.7</v>
          </cell>
          <cell r="S397">
            <v>16.98</v>
          </cell>
        </row>
        <row r="398">
          <cell r="L398">
            <v>20</v>
          </cell>
          <cell r="N398">
            <v>25.4</v>
          </cell>
        </row>
        <row r="399">
          <cell r="L399">
            <v>20</v>
          </cell>
          <cell r="N399">
            <v>24.2</v>
          </cell>
          <cell r="S399">
            <v>16.98</v>
          </cell>
        </row>
        <row r="400">
          <cell r="L400">
            <v>20</v>
          </cell>
          <cell r="N400">
            <v>22</v>
          </cell>
        </row>
        <row r="401">
          <cell r="L401">
            <v>20</v>
          </cell>
          <cell r="N401">
            <v>23.8</v>
          </cell>
          <cell r="S401">
            <v>16.95</v>
          </cell>
        </row>
        <row r="402">
          <cell r="L402">
            <v>20</v>
          </cell>
          <cell r="N402">
            <v>4.9000000000000004</v>
          </cell>
        </row>
        <row r="403">
          <cell r="L403">
            <v>20</v>
          </cell>
          <cell r="N403">
            <v>20.2</v>
          </cell>
          <cell r="S403">
            <v>16.899999999999999</v>
          </cell>
        </row>
        <row r="404">
          <cell r="L404">
            <v>20</v>
          </cell>
          <cell r="N404">
            <v>23.5</v>
          </cell>
        </row>
        <row r="405">
          <cell r="L405">
            <v>19</v>
          </cell>
          <cell r="N405">
            <v>24.4</v>
          </cell>
        </row>
        <row r="406">
          <cell r="L406">
            <v>19</v>
          </cell>
          <cell r="N406">
            <v>24.5</v>
          </cell>
        </row>
        <row r="407">
          <cell r="L407">
            <v>19</v>
          </cell>
          <cell r="N407">
            <v>22.5</v>
          </cell>
        </row>
        <row r="408">
          <cell r="L408">
            <v>19</v>
          </cell>
          <cell r="N408">
            <v>25.4</v>
          </cell>
        </row>
        <row r="409">
          <cell r="L409">
            <v>19</v>
          </cell>
          <cell r="N409">
            <v>25.7</v>
          </cell>
        </row>
        <row r="410">
          <cell r="L410">
            <v>19</v>
          </cell>
          <cell r="N410">
            <v>24.3</v>
          </cell>
        </row>
        <row r="411">
          <cell r="L411">
            <v>19</v>
          </cell>
          <cell r="N411">
            <v>23.2</v>
          </cell>
          <cell r="S411">
            <v>16.96</v>
          </cell>
        </row>
        <row r="412">
          <cell r="L412">
            <v>19</v>
          </cell>
          <cell r="N412">
            <v>22.6</v>
          </cell>
        </row>
        <row r="413">
          <cell r="L413">
            <v>19</v>
          </cell>
          <cell r="N413">
            <v>26.3</v>
          </cell>
        </row>
        <row r="414">
          <cell r="L414">
            <v>19</v>
          </cell>
          <cell r="N414">
            <v>26.2</v>
          </cell>
          <cell r="S414">
            <v>16.91</v>
          </cell>
        </row>
        <row r="415">
          <cell r="S415">
            <v>16.91</v>
          </cell>
        </row>
        <row r="416">
          <cell r="L416">
            <v>19</v>
          </cell>
          <cell r="N416">
            <v>23.8</v>
          </cell>
        </row>
        <row r="417">
          <cell r="L417">
            <v>19</v>
          </cell>
          <cell r="N417">
            <v>24.6</v>
          </cell>
        </row>
        <row r="418">
          <cell r="L418">
            <v>19</v>
          </cell>
          <cell r="N418">
            <v>15.9</v>
          </cell>
        </row>
        <row r="419">
          <cell r="L419">
            <v>19</v>
          </cell>
          <cell r="N419">
            <v>20.399999999999999</v>
          </cell>
        </row>
        <row r="420">
          <cell r="L420">
            <v>19</v>
          </cell>
          <cell r="N420">
            <v>16.8</v>
          </cell>
        </row>
        <row r="421">
          <cell r="L421">
            <v>19</v>
          </cell>
          <cell r="N421">
            <v>10.9</v>
          </cell>
        </row>
        <row r="422">
          <cell r="L422">
            <v>19</v>
          </cell>
          <cell r="N422">
            <v>9.1999999999999993</v>
          </cell>
          <cell r="S422">
            <v>17.14</v>
          </cell>
        </row>
        <row r="423">
          <cell r="L423">
            <v>19</v>
          </cell>
          <cell r="N423">
            <v>8.1999999999999993</v>
          </cell>
          <cell r="S423">
            <v>17.63</v>
          </cell>
        </row>
        <row r="424">
          <cell r="L424">
            <v>19</v>
          </cell>
          <cell r="N424">
            <v>9</v>
          </cell>
          <cell r="S424">
            <v>17.63</v>
          </cell>
        </row>
        <row r="425">
          <cell r="L425">
            <v>19</v>
          </cell>
          <cell r="N425">
            <v>18.3</v>
          </cell>
          <cell r="S425">
            <v>17.62</v>
          </cell>
        </row>
        <row r="426">
          <cell r="L426">
            <v>19</v>
          </cell>
          <cell r="N426">
            <v>13.2</v>
          </cell>
        </row>
        <row r="427">
          <cell r="L427">
            <v>19</v>
          </cell>
          <cell r="N427">
            <v>11.7</v>
          </cell>
          <cell r="S427">
            <v>17.5</v>
          </cell>
        </row>
        <row r="428"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L429">
            <v>19</v>
          </cell>
          <cell r="N429">
            <v>15.3</v>
          </cell>
          <cell r="S429">
            <v>17.5</v>
          </cell>
        </row>
        <row r="430">
          <cell r="L430">
            <v>19</v>
          </cell>
          <cell r="N430">
            <v>26</v>
          </cell>
          <cell r="S430">
            <v>17.489999999999998</v>
          </cell>
        </row>
        <row r="431">
          <cell r="L431">
            <v>18</v>
          </cell>
          <cell r="N431">
            <v>23.8</v>
          </cell>
        </row>
        <row r="432">
          <cell r="L432">
            <v>18</v>
          </cell>
          <cell r="N432">
            <v>15.5</v>
          </cell>
          <cell r="S432">
            <v>17.440000000000001</v>
          </cell>
        </row>
        <row r="433">
          <cell r="L433">
            <v>18</v>
          </cell>
          <cell r="N433">
            <v>28.3</v>
          </cell>
          <cell r="S433">
            <v>17.440000000000001</v>
          </cell>
        </row>
        <row r="434">
          <cell r="L434">
            <v>18</v>
          </cell>
          <cell r="N434">
            <v>28.3</v>
          </cell>
          <cell r="S434">
            <v>17.440000000000001</v>
          </cell>
        </row>
        <row r="435">
          <cell r="L435">
            <v>18</v>
          </cell>
          <cell r="N435">
            <v>25.1</v>
          </cell>
        </row>
        <row r="436">
          <cell r="L436">
            <v>18</v>
          </cell>
          <cell r="N436">
            <v>19.899999999999999</v>
          </cell>
        </row>
        <row r="437">
          <cell r="L437">
            <v>18</v>
          </cell>
          <cell r="N437">
            <v>17.600000000000001</v>
          </cell>
          <cell r="S437">
            <v>17.489999999999998</v>
          </cell>
        </row>
        <row r="438">
          <cell r="S438">
            <v>17.489999999999998</v>
          </cell>
        </row>
        <row r="439"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L441">
            <v>18</v>
          </cell>
          <cell r="N441">
            <v>17.3</v>
          </cell>
          <cell r="S441">
            <v>17.440000000000001</v>
          </cell>
        </row>
        <row r="442">
          <cell r="L442">
            <v>18</v>
          </cell>
          <cell r="N442">
            <v>15.1</v>
          </cell>
        </row>
        <row r="443">
          <cell r="L443">
            <v>18</v>
          </cell>
          <cell r="N443">
            <v>14.8</v>
          </cell>
          <cell r="S443">
            <v>17.46</v>
          </cell>
        </row>
        <row r="444">
          <cell r="L444">
            <v>18</v>
          </cell>
          <cell r="N444">
            <v>13.6</v>
          </cell>
          <cell r="S444">
            <v>17.440000000000001</v>
          </cell>
        </row>
        <row r="445">
          <cell r="L445">
            <v>18</v>
          </cell>
          <cell r="N445">
            <v>20.2</v>
          </cell>
          <cell r="S445">
            <v>17.43</v>
          </cell>
        </row>
        <row r="446">
          <cell r="L446">
            <v>18</v>
          </cell>
          <cell r="N446">
            <v>25.8</v>
          </cell>
        </row>
        <row r="447">
          <cell r="L447">
            <v>18</v>
          </cell>
          <cell r="N447">
            <v>23.2</v>
          </cell>
        </row>
        <row r="448">
          <cell r="L448">
            <v>18</v>
          </cell>
          <cell r="N448">
            <v>23.6</v>
          </cell>
          <cell r="S448">
            <v>17.48</v>
          </cell>
        </row>
        <row r="449">
          <cell r="L449">
            <v>18</v>
          </cell>
          <cell r="N449">
            <v>23.5</v>
          </cell>
          <cell r="S449">
            <v>17.47</v>
          </cell>
        </row>
        <row r="450">
          <cell r="L450">
            <v>18</v>
          </cell>
          <cell r="N450">
            <v>24.7</v>
          </cell>
          <cell r="S450">
            <v>17.48</v>
          </cell>
        </row>
        <row r="451">
          <cell r="L451">
            <v>18</v>
          </cell>
          <cell r="N451">
            <v>25</v>
          </cell>
          <cell r="S451">
            <v>17.5</v>
          </cell>
        </row>
        <row r="452">
          <cell r="L452">
            <v>17</v>
          </cell>
          <cell r="N452">
            <v>25.9</v>
          </cell>
        </row>
        <row r="453">
          <cell r="L453">
            <v>17</v>
          </cell>
          <cell r="N453">
            <v>26.3</v>
          </cell>
          <cell r="S453">
            <v>16.510000000000002</v>
          </cell>
        </row>
        <row r="454">
          <cell r="L454">
            <v>17</v>
          </cell>
          <cell r="N454">
            <v>26.4</v>
          </cell>
          <cell r="S454">
            <v>16.510000000000002</v>
          </cell>
        </row>
        <row r="455">
          <cell r="L455">
            <v>17</v>
          </cell>
          <cell r="N455">
            <v>25.4</v>
          </cell>
          <cell r="S455">
            <v>16.5</v>
          </cell>
        </row>
        <row r="456">
          <cell r="L456">
            <v>17</v>
          </cell>
          <cell r="N456">
            <v>21</v>
          </cell>
          <cell r="S456">
            <v>16.510000000000002</v>
          </cell>
        </row>
        <row r="457">
          <cell r="L457">
            <v>17</v>
          </cell>
          <cell r="N457">
            <v>26</v>
          </cell>
        </row>
        <row r="458">
          <cell r="L458">
            <v>17</v>
          </cell>
          <cell r="N458">
            <v>27.1</v>
          </cell>
          <cell r="S458">
            <v>16.48</v>
          </cell>
        </row>
        <row r="459">
          <cell r="L459">
            <v>17</v>
          </cell>
          <cell r="N459">
            <v>26</v>
          </cell>
          <cell r="S459">
            <v>16.47</v>
          </cell>
        </row>
        <row r="460">
          <cell r="L460">
            <v>17</v>
          </cell>
          <cell r="N460">
            <v>28.6</v>
          </cell>
          <cell r="S460">
            <v>16.95</v>
          </cell>
        </row>
        <row r="461">
          <cell r="S461">
            <v>16.95</v>
          </cell>
        </row>
        <row r="462">
          <cell r="L462">
            <v>17</v>
          </cell>
          <cell r="N462">
            <v>30.6</v>
          </cell>
          <cell r="S462">
            <v>16.97</v>
          </cell>
        </row>
        <row r="463">
          <cell r="L463">
            <v>17</v>
          </cell>
          <cell r="N463">
            <v>28.1</v>
          </cell>
        </row>
        <row r="464">
          <cell r="L464">
            <v>17</v>
          </cell>
          <cell r="N464">
            <v>27.2</v>
          </cell>
          <cell r="S464">
            <v>16.34</v>
          </cell>
        </row>
        <row r="465">
          <cell r="L465">
            <v>17</v>
          </cell>
          <cell r="N465">
            <v>25.7</v>
          </cell>
          <cell r="S465">
            <v>16.329999999999998</v>
          </cell>
        </row>
        <row r="466">
          <cell r="L466">
            <v>17</v>
          </cell>
          <cell r="N466">
            <v>25.7</v>
          </cell>
          <cell r="S466">
            <v>16.34</v>
          </cell>
        </row>
        <row r="467">
          <cell r="L467">
            <v>17</v>
          </cell>
          <cell r="N467">
            <v>26</v>
          </cell>
          <cell r="S467">
            <v>16.34</v>
          </cell>
        </row>
        <row r="468">
          <cell r="L468">
            <v>17</v>
          </cell>
          <cell r="N468">
            <v>25.4</v>
          </cell>
        </row>
        <row r="469">
          <cell r="L469">
            <v>17</v>
          </cell>
          <cell r="N469">
            <v>25.8</v>
          </cell>
          <cell r="S469">
            <v>16.3</v>
          </cell>
        </row>
        <row r="470">
          <cell r="L470">
            <v>17</v>
          </cell>
          <cell r="N470">
            <v>24.5</v>
          </cell>
          <cell r="S470">
            <v>16.29</v>
          </cell>
        </row>
        <row r="471">
          <cell r="L471">
            <v>17</v>
          </cell>
          <cell r="N471">
            <v>25.8</v>
          </cell>
          <cell r="S471">
            <v>16.3</v>
          </cell>
        </row>
        <row r="472">
          <cell r="L472">
            <v>17</v>
          </cell>
          <cell r="N472">
            <v>27.9</v>
          </cell>
          <cell r="S472">
            <v>16.3</v>
          </cell>
        </row>
        <row r="473">
          <cell r="L473">
            <v>17</v>
          </cell>
          <cell r="N473">
            <v>24.8</v>
          </cell>
        </row>
        <row r="474">
          <cell r="L474">
            <v>17</v>
          </cell>
          <cell r="N474">
            <v>24.5</v>
          </cell>
          <cell r="S474">
            <v>16.48</v>
          </cell>
        </row>
        <row r="475">
          <cell r="L475">
            <v>17</v>
          </cell>
          <cell r="N475">
            <v>25.3</v>
          </cell>
          <cell r="S475">
            <v>16.47</v>
          </cell>
        </row>
        <row r="476">
          <cell r="L476">
            <v>17</v>
          </cell>
          <cell r="N476">
            <v>28</v>
          </cell>
        </row>
        <row r="477">
          <cell r="L477">
            <v>17</v>
          </cell>
          <cell r="N477">
            <v>27.1</v>
          </cell>
        </row>
        <row r="478">
          <cell r="L478">
            <v>17</v>
          </cell>
          <cell r="N478">
            <v>25.9</v>
          </cell>
        </row>
        <row r="479">
          <cell r="L479">
            <v>17</v>
          </cell>
          <cell r="N479">
            <v>25.3</v>
          </cell>
          <cell r="S479">
            <v>16.8</v>
          </cell>
        </row>
        <row r="480">
          <cell r="L480">
            <v>17</v>
          </cell>
          <cell r="N480">
            <v>25.1</v>
          </cell>
          <cell r="S480">
            <v>16.79</v>
          </cell>
        </row>
        <row r="481">
          <cell r="L481">
            <v>17</v>
          </cell>
          <cell r="N481">
            <v>25.3</v>
          </cell>
          <cell r="S481">
            <v>16.8</v>
          </cell>
        </row>
        <row r="482">
          <cell r="L482">
            <v>17</v>
          </cell>
          <cell r="N482">
            <v>24.5</v>
          </cell>
          <cell r="S482">
            <v>16.98</v>
          </cell>
        </row>
        <row r="483">
          <cell r="S483">
            <v>16.98</v>
          </cell>
        </row>
        <row r="484">
          <cell r="L484">
            <v>17</v>
          </cell>
          <cell r="N484">
            <v>23.2</v>
          </cell>
          <cell r="S484">
            <v>16.98</v>
          </cell>
        </row>
        <row r="485">
          <cell r="L485">
            <v>17</v>
          </cell>
          <cell r="N485">
            <v>24.9</v>
          </cell>
          <cell r="S485">
            <v>16.98</v>
          </cell>
        </row>
        <row r="486">
          <cell r="L486">
            <v>17</v>
          </cell>
          <cell r="N486">
            <v>27</v>
          </cell>
          <cell r="S486">
            <v>16.98</v>
          </cell>
        </row>
        <row r="487">
          <cell r="L487">
            <v>17</v>
          </cell>
          <cell r="N487">
            <v>24.1</v>
          </cell>
          <cell r="S487">
            <v>16.98</v>
          </cell>
        </row>
        <row r="488">
          <cell r="L488">
            <v>17</v>
          </cell>
          <cell r="N488">
            <v>25.4</v>
          </cell>
          <cell r="S488">
            <v>16.98</v>
          </cell>
        </row>
        <row r="489">
          <cell r="L489">
            <v>17</v>
          </cell>
          <cell r="N489">
            <v>25.6</v>
          </cell>
          <cell r="S489">
            <v>16.98</v>
          </cell>
        </row>
        <row r="490">
          <cell r="L490">
            <v>17</v>
          </cell>
          <cell r="N490">
            <v>25.1</v>
          </cell>
          <cell r="S490">
            <v>17</v>
          </cell>
        </row>
        <row r="491">
          <cell r="L491">
            <v>17</v>
          </cell>
          <cell r="N491">
            <v>25.8</v>
          </cell>
          <cell r="S491">
            <v>16.98</v>
          </cell>
        </row>
        <row r="492">
          <cell r="L492">
            <v>17</v>
          </cell>
          <cell r="N492">
            <v>25.6</v>
          </cell>
          <cell r="S492">
            <v>16.97</v>
          </cell>
        </row>
        <row r="493">
          <cell r="L493">
            <v>17</v>
          </cell>
          <cell r="N493">
            <v>25.5</v>
          </cell>
          <cell r="S493">
            <v>16.97</v>
          </cell>
        </row>
        <row r="494">
          <cell r="L494">
            <v>17</v>
          </cell>
          <cell r="N494">
            <v>24.7</v>
          </cell>
          <cell r="S494">
            <v>16.97</v>
          </cell>
        </row>
        <row r="495">
          <cell r="L495">
            <v>17</v>
          </cell>
          <cell r="N495">
            <v>25.2</v>
          </cell>
          <cell r="S495">
            <v>17</v>
          </cell>
        </row>
        <row r="496">
          <cell r="L496">
            <v>17</v>
          </cell>
          <cell r="N496">
            <v>24.7</v>
          </cell>
          <cell r="S496">
            <v>16.989999999999998</v>
          </cell>
        </row>
        <row r="497">
          <cell r="L497">
            <v>17</v>
          </cell>
          <cell r="N497">
            <v>25.1</v>
          </cell>
          <cell r="S497">
            <v>16.989999999999998</v>
          </cell>
        </row>
        <row r="498">
          <cell r="L498">
            <v>17</v>
          </cell>
          <cell r="N498">
            <v>23.5</v>
          </cell>
          <cell r="S498">
            <v>16.989999999999998</v>
          </cell>
        </row>
        <row r="499">
          <cell r="L499">
            <v>17</v>
          </cell>
          <cell r="N499">
            <v>31.2</v>
          </cell>
          <cell r="S499">
            <v>16.989999999999998</v>
          </cell>
        </row>
        <row r="500">
          <cell r="L500">
            <v>17</v>
          </cell>
          <cell r="N500">
            <v>27.7</v>
          </cell>
          <cell r="S500">
            <v>17</v>
          </cell>
        </row>
        <row r="501">
          <cell r="L501">
            <v>17</v>
          </cell>
          <cell r="N501">
            <v>27.5</v>
          </cell>
          <cell r="S501">
            <v>17</v>
          </cell>
        </row>
        <row r="502">
          <cell r="L502">
            <v>17</v>
          </cell>
          <cell r="N502">
            <v>28</v>
          </cell>
          <cell r="S502">
            <v>17</v>
          </cell>
        </row>
        <row r="503">
          <cell r="L503">
            <v>17</v>
          </cell>
          <cell r="N503">
            <v>24.7</v>
          </cell>
          <cell r="S503">
            <v>17</v>
          </cell>
        </row>
        <row r="504">
          <cell r="L504">
            <v>17</v>
          </cell>
          <cell r="N504">
            <v>28.7</v>
          </cell>
          <cell r="S504">
            <v>17</v>
          </cell>
        </row>
        <row r="505">
          <cell r="L505">
            <v>17</v>
          </cell>
          <cell r="N505">
            <v>27.8</v>
          </cell>
          <cell r="S505">
            <v>16.989999999999998</v>
          </cell>
        </row>
        <row r="506">
          <cell r="L506">
            <v>17</v>
          </cell>
          <cell r="N506">
            <v>25.6</v>
          </cell>
          <cell r="S506">
            <v>16.989999999999998</v>
          </cell>
        </row>
        <row r="507">
          <cell r="L507">
            <v>17</v>
          </cell>
          <cell r="N507">
            <v>25.1</v>
          </cell>
          <cell r="S507">
            <v>16.989999999999998</v>
          </cell>
        </row>
        <row r="508">
          <cell r="L508">
            <v>17</v>
          </cell>
          <cell r="N508">
            <v>25.2</v>
          </cell>
          <cell r="S508">
            <v>16.989999999999998</v>
          </cell>
        </row>
        <row r="509">
          <cell r="L509">
            <v>17</v>
          </cell>
          <cell r="N509">
            <v>25.2</v>
          </cell>
          <cell r="S509">
            <v>16.989999999999998</v>
          </cell>
        </row>
        <row r="510">
          <cell r="L510">
            <v>17</v>
          </cell>
          <cell r="N510">
            <v>24.3</v>
          </cell>
          <cell r="S510">
            <v>16.989999999999998</v>
          </cell>
        </row>
        <row r="511">
          <cell r="L511">
            <v>17</v>
          </cell>
          <cell r="N511">
            <v>24.8</v>
          </cell>
          <cell r="S511">
            <v>16.989999999999998</v>
          </cell>
        </row>
        <row r="512">
          <cell r="L512">
            <v>17</v>
          </cell>
          <cell r="N512">
            <v>24.6</v>
          </cell>
          <cell r="S512">
            <v>16.989999999999998</v>
          </cell>
        </row>
        <row r="513">
          <cell r="L513">
            <v>17</v>
          </cell>
          <cell r="N513">
            <v>24.7</v>
          </cell>
          <cell r="S513">
            <v>16.989999999999998</v>
          </cell>
        </row>
        <row r="514">
          <cell r="L514">
            <v>17</v>
          </cell>
          <cell r="N514">
            <v>24.6</v>
          </cell>
          <cell r="S514">
            <v>16.989999999999998</v>
          </cell>
        </row>
        <row r="515">
          <cell r="L515">
            <v>17</v>
          </cell>
          <cell r="N515">
            <v>24.5</v>
          </cell>
          <cell r="S515">
            <v>17</v>
          </cell>
        </row>
        <row r="516">
          <cell r="L516">
            <v>17</v>
          </cell>
          <cell r="N516">
            <v>24.5</v>
          </cell>
          <cell r="S516">
            <v>17</v>
          </cell>
        </row>
        <row r="517"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Financial Indicators (daily)"/>
      <sheetName val="daily calculations"/>
      <sheetName val="Sweden_MCI CPI based"/>
      <sheetName val="Tab40"/>
      <sheetName val="Control"/>
      <sheetName val="REER"/>
      <sheetName val="Tab39 (2)"/>
      <sheetName val="Tab37"/>
      <sheetName val="Tab36"/>
      <sheetName val="Tab38"/>
      <sheetName val="WEO"/>
      <sheetName val="Proj"/>
      <sheetName val="Ass"/>
      <sheetName val="Ass Model"/>
      <sheetName val="Proj_Model"/>
      <sheetName val="FOREX-DAILY"/>
      <sheetName val="nbk-t20"/>
      <sheetName val="UAH_$"/>
      <sheetName val="private"/>
      <sheetName val="бюдж.(6.2)"/>
      <sheetName val="пром.цны (4.2)"/>
      <sheetName val="govt revenue"/>
      <sheetName val="bop-weo"/>
      <sheetName val="real-weo"/>
      <sheetName val="WEO (Micro)"/>
      <sheetName val="WEO (Old)"/>
      <sheetName val="тн-2 (альбомн)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7">
          <cell r="AB27" t="str">
            <v>I:\data\wrs\master\help\wrsnews.rft</v>
          </cell>
        </row>
      </sheetData>
      <sheetData sheetId="1" refreshError="1"/>
      <sheetData sheetId="2"/>
      <sheetData sheetId="3" refreshError="1">
        <row r="3">
          <cell r="A3" t="str">
            <v>Import of services must be neagtive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Main"/>
      <sheetName val="Links"/>
      <sheetName val="ErrCheck"/>
      <sheetName val="Proj"/>
      <sheetName val="Ass"/>
      <sheetName val="Ass Model"/>
      <sheetName val="Proj_Model"/>
      <sheetName val="Tab40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4">
          <cell r="A24" t="str">
            <v>NINV_R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0">
          <cell r="A30" t="str">
            <v>NTDD_RG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39">
          <cell r="A39" t="str">
            <v>NXS_R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5">
          <cell r="A45" t="str">
            <v>NMG_RG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1">
          <cell r="A51" t="str">
            <v>NMS_R</v>
          </cell>
        </row>
        <row r="54">
          <cell r="A54" t="str">
            <v>MCV_N</v>
          </cell>
        </row>
        <row r="55">
          <cell r="A55" t="str">
            <v>NGDP_R</v>
          </cell>
        </row>
        <row r="56">
          <cell r="A56" t="str">
            <v>NGDP_RG</v>
          </cell>
        </row>
        <row r="57">
          <cell r="A57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4">
          <cell r="A64" t="str">
            <v xml:space="preserve">(In billions of national  currency units, except as indicated  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8">
          <cell r="A78" t="str">
            <v>NCP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5">
          <cell r="A115" t="str">
            <v>NMG</v>
          </cell>
        </row>
        <row r="116">
          <cell r="A116" t="str">
            <v>NMS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1">
          <cell r="A131" t="str">
            <v>NGS_NGDP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1">
          <cell r="A141" t="str">
            <v>CalcNI</v>
          </cell>
        </row>
        <row r="144">
          <cell r="A144" t="str">
            <v>CalcBCA</v>
          </cell>
        </row>
        <row r="145">
          <cell r="A145" t="str">
            <v>NIP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49">
          <cell r="A149" t="str">
            <v>CalcNGS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5">
          <cell r="A155" t="str">
            <v>CalcNGS_NGDP</v>
          </cell>
        </row>
        <row r="156">
          <cell r="A156" t="str">
            <v>CalcNGSG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0">
          <cell r="A160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67">
          <cell r="A167" t="str">
            <v xml:space="preserve">(In billions of national  currency units, except as indicated </v>
          </cell>
        </row>
        <row r="170">
          <cell r="A170" t="str">
            <v>LLF</v>
          </cell>
        </row>
        <row r="173">
          <cell r="A173" t="str">
            <v>LE</v>
          </cell>
        </row>
        <row r="175">
          <cell r="A175" t="str">
            <v>LLF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6">
          <cell r="A186" t="str">
            <v>PCPI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5">
          <cell r="A195" t="str">
            <v>PCPIE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4">
          <cell r="A204" t="str">
            <v>LULCM</v>
          </cell>
        </row>
        <row r="207">
          <cell r="A207" t="str">
            <v>LEM</v>
          </cell>
        </row>
        <row r="210">
          <cell r="A210" t="str">
            <v>LHM</v>
          </cell>
        </row>
        <row r="213">
          <cell r="A213" t="str">
            <v>LCM</v>
          </cell>
        </row>
        <row r="214">
          <cell r="A214" t="str">
            <v>LEM</v>
          </cell>
        </row>
        <row r="215">
          <cell r="A215" t="str">
            <v>LHM</v>
          </cell>
        </row>
        <row r="216">
          <cell r="A216" t="str">
            <v>CHK3.1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2">
          <cell r="A2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 xml:space="preserve">Двусторонние индексы реальных и номинальных курсов белорусского рубля по отношению к валютам стран-основных торговых партнеров на основании среднего обменного курса белорусского рубля, помесячно </v>
          </cell>
          <cell r="M1" t="str">
            <v>Изменение уровня реального  и номинального курсов в текущем месяце по отношению к уровню соответствующего месяца предыдущего года, раз</v>
          </cell>
        </row>
        <row r="4">
          <cell r="C4" t="str">
            <v>Индекс реального курса (1995 г. = 1)</v>
          </cell>
        </row>
        <row r="5">
          <cell r="C5" t="str">
            <v xml:space="preserve"> Россия</v>
          </cell>
          <cell r="E5" t="str">
            <v xml:space="preserve"> Украина</v>
          </cell>
          <cell r="G5" t="str">
            <v>Германия</v>
          </cell>
          <cell r="I5" t="str">
            <v>Польша</v>
          </cell>
          <cell r="K5" t="str">
            <v>Сводный</v>
          </cell>
          <cell r="O5" t="str">
            <v xml:space="preserve"> Россия</v>
          </cell>
        </row>
        <row r="6">
          <cell r="C6" t="str">
            <v>Реальный</v>
          </cell>
          <cell r="D6" t="str">
            <v>Номинальный</v>
          </cell>
          <cell r="E6" t="str">
            <v>Реальный</v>
          </cell>
          <cell r="F6" t="str">
            <v>Номинальный</v>
          </cell>
          <cell r="G6" t="str">
            <v>Реальный</v>
          </cell>
          <cell r="H6" t="str">
            <v>Номинальный</v>
          </cell>
          <cell r="I6" t="str">
            <v>Реальный</v>
          </cell>
          <cell r="J6" t="str">
            <v>Номинальный</v>
          </cell>
          <cell r="K6" t="str">
            <v>Реальный</v>
          </cell>
          <cell r="L6" t="str">
            <v>Номинальный</v>
          </cell>
          <cell r="O6" t="str">
            <v>Реальный</v>
          </cell>
          <cell r="P6" t="str">
            <v>Номинальный</v>
          </cell>
        </row>
        <row r="7">
          <cell r="A7">
            <v>1996</v>
          </cell>
          <cell r="B7" t="str">
            <v>Январь</v>
          </cell>
          <cell r="C7">
            <v>1.0018802863753684</v>
          </cell>
          <cell r="D7">
            <v>0.99725402746241276</v>
          </cell>
          <cell r="E7">
            <v>1.0758203635294907</v>
          </cell>
          <cell r="F7">
            <v>0.81272207149050202</v>
          </cell>
          <cell r="G7">
            <v>1.323668318180635</v>
          </cell>
          <cell r="H7">
            <v>1.0162444482095265</v>
          </cell>
          <cell r="I7">
            <v>1.2207376619460526</v>
          </cell>
          <cell r="J7">
            <v>0.99526967725681459</v>
          </cell>
          <cell r="K7">
            <v>1.0847230743762948</v>
          </cell>
          <cell r="L7">
            <v>0.97500966709525272</v>
          </cell>
          <cell r="M7">
            <v>1996</v>
          </cell>
          <cell r="N7" t="str">
            <v>Январь</v>
          </cell>
        </row>
        <row r="8">
          <cell r="B8" t="str">
            <v>Февраль</v>
          </cell>
          <cell r="C8">
            <v>1.0423001955328428</v>
          </cell>
          <cell r="D8">
            <v>0.9697706487528186</v>
          </cell>
          <cell r="E8">
            <v>1.0819068889009567</v>
          </cell>
          <cell r="F8">
            <v>0.78256602041416401</v>
          </cell>
          <cell r="G8">
            <v>1.3971346024369844</v>
          </cell>
          <cell r="H8">
            <v>0.99636686397240892</v>
          </cell>
          <cell r="I8">
            <v>1.2789493224103472</v>
          </cell>
          <cell r="J8">
            <v>0.97325753246015556</v>
          </cell>
          <cell r="K8">
            <v>1.1274235123002803</v>
          </cell>
          <cell r="L8">
            <v>0.94890859903034142</v>
          </cell>
          <cell r="N8" t="str">
            <v>Февраль</v>
          </cell>
        </row>
        <row r="9">
          <cell r="B9" t="str">
            <v>Март</v>
          </cell>
          <cell r="C9">
            <v>1.0426312684131835</v>
          </cell>
          <cell r="D9">
            <v>0.96191825483579196</v>
          </cell>
          <cell r="E9">
            <v>1.0690227094644089</v>
          </cell>
          <cell r="F9">
            <v>0.78430844025780444</v>
          </cell>
          <cell r="G9">
            <v>1.4206214429737689</v>
          </cell>
          <cell r="H9">
            <v>0.99850437905353584</v>
          </cell>
          <cell r="I9">
            <v>1.2913549202520775</v>
          </cell>
          <cell r="J9">
            <v>0.9687609297323343</v>
          </cell>
          <cell r="K9">
            <v>1.1304382338210694</v>
          </cell>
          <cell r="L9">
            <v>0.94451824618934743</v>
          </cell>
          <cell r="N9" t="str">
            <v>Март</v>
          </cell>
        </row>
        <row r="10">
          <cell r="B10" t="str">
            <v>Апрель</v>
          </cell>
          <cell r="C10">
            <v>1.00274719287396</v>
          </cell>
          <cell r="D10">
            <v>0.9933278305038995</v>
          </cell>
          <cell r="E10">
            <v>0.99997703655110215</v>
          </cell>
          <cell r="F10">
            <v>0.83109348601117949</v>
          </cell>
          <cell r="G10">
            <v>1.3952763367608996</v>
          </cell>
          <cell r="H10">
            <v>1.031891780022488</v>
          </cell>
          <cell r="I10">
            <v>1.2439109089106646</v>
          </cell>
          <cell r="J10">
            <v>0.9987436555792335</v>
          </cell>
          <cell r="K10">
            <v>1.0876290211848392</v>
          </cell>
          <cell r="L10">
            <v>0.97848162171796971</v>
          </cell>
          <cell r="N10" t="str">
            <v>Апрель</v>
          </cell>
        </row>
        <row r="11">
          <cell r="B11" t="str">
            <v>Май</v>
          </cell>
          <cell r="C11">
            <v>0.93905809859406353</v>
          </cell>
          <cell r="D11">
            <v>1.0502576864023441</v>
          </cell>
          <cell r="E11">
            <v>0.91561409051823683</v>
          </cell>
          <cell r="F11">
            <v>0.90676750447174237</v>
          </cell>
          <cell r="G11">
            <v>1.3335219032614833</v>
          </cell>
          <cell r="H11">
            <v>1.0840136890810135</v>
          </cell>
          <cell r="I11">
            <v>1.1721257736243551</v>
          </cell>
          <cell r="J11">
            <v>1.0516223339124138</v>
          </cell>
          <cell r="K11">
            <v>1.0200146143735185</v>
          </cell>
          <cell r="L11">
            <v>1.0370009396067783</v>
          </cell>
          <cell r="N11" t="str">
            <v>Май</v>
          </cell>
        </row>
        <row r="12">
          <cell r="B12" t="str">
            <v>Июнь</v>
          </cell>
          <cell r="C12">
            <v>0.88322940823341445</v>
          </cell>
          <cell r="D12">
            <v>1.1287816255726129</v>
          </cell>
          <cell r="E12">
            <v>0.84767485537386056</v>
          </cell>
          <cell r="F12">
            <v>1.0009690998765253</v>
          </cell>
          <cell r="G12">
            <v>1.2451783944168771</v>
          </cell>
          <cell r="H12">
            <v>1.1864539594135817</v>
          </cell>
          <cell r="I12">
            <v>1.1060761930262308</v>
          </cell>
          <cell r="J12">
            <v>1.1288174784798115</v>
          </cell>
          <cell r="K12">
            <v>0.95658326190445875</v>
          </cell>
          <cell r="L12">
            <v>1.1217307978430564</v>
          </cell>
          <cell r="N12" t="str">
            <v>Июнь</v>
          </cell>
        </row>
        <row r="13">
          <cell r="B13" t="str">
            <v>Июль</v>
          </cell>
          <cell r="C13">
            <v>0.91859492113934171</v>
          </cell>
          <cell r="D13">
            <v>1.0993351483837621</v>
          </cell>
          <cell r="E13">
            <v>0.85304787000048132</v>
          </cell>
          <cell r="F13">
            <v>1.0135441309389015</v>
          </cell>
          <cell r="G13">
            <v>1.2617837877708316</v>
          </cell>
          <cell r="H13">
            <v>1.1919081366790696</v>
          </cell>
          <cell r="I13">
            <v>1.1398567255512562</v>
          </cell>
          <cell r="J13">
            <v>1.118357922484891</v>
          </cell>
          <cell r="K13">
            <v>0.98526092239498619</v>
          </cell>
          <cell r="L13">
            <v>1.1058913045623453</v>
          </cell>
          <cell r="N13" t="str">
            <v>Июль</v>
          </cell>
        </row>
        <row r="14">
          <cell r="B14" t="str">
            <v>Август</v>
          </cell>
          <cell r="C14">
            <v>0.90965995905386687</v>
          </cell>
          <cell r="D14">
            <v>1.1268185270933562</v>
          </cell>
          <cell r="E14">
            <v>0.76871688610623945</v>
          </cell>
          <cell r="F14">
            <v>1.0779139760646563</v>
          </cell>
          <cell r="G14">
            <v>1.1805490812762667</v>
          </cell>
          <cell r="H14">
            <v>1.2917556515931863</v>
          </cell>
          <cell r="I14">
            <v>1.0988219009535385</v>
          </cell>
          <cell r="J14">
            <v>1.1693554956953838</v>
          </cell>
          <cell r="K14">
            <v>0.95180717190295505</v>
          </cell>
          <cell r="L14">
            <v>1.1525459420751503</v>
          </cell>
          <cell r="N14" t="str">
            <v>Август</v>
          </cell>
        </row>
        <row r="15">
          <cell r="B15" t="str">
            <v>Сентябрь</v>
          </cell>
          <cell r="C15">
            <v>0.85753003641803427</v>
          </cell>
          <cell r="D15">
            <v>1.2131948601806517</v>
          </cell>
          <cell r="E15">
            <v>0.70109589916149373</v>
          </cell>
          <cell r="F15">
            <v>1.1795618107962516</v>
          </cell>
          <cell r="G15">
            <v>1.1292028922859036</v>
          </cell>
          <cell r="H15">
            <v>1.3748021860253015</v>
          </cell>
          <cell r="I15">
            <v>1.0210807466352787</v>
          </cell>
          <cell r="J15">
            <v>1.2570563220864597</v>
          </cell>
          <cell r="K15">
            <v>0.89446510124439138</v>
          </cell>
          <cell r="L15">
            <v>1.240685737214464</v>
          </cell>
          <cell r="N15" t="str">
            <v>Сентябрь</v>
          </cell>
        </row>
        <row r="16">
          <cell r="B16" t="str">
            <v>Октябрь</v>
          </cell>
          <cell r="C16">
            <v>0.8367148770260463</v>
          </cell>
          <cell r="D16">
            <v>1.2446044358487593</v>
          </cell>
          <cell r="E16">
            <v>0.68034150307737817</v>
          </cell>
          <cell r="F16">
            <v>1.2131501836374181</v>
          </cell>
          <cell r="G16">
            <v>1.1223703660454778</v>
          </cell>
          <cell r="H16">
            <v>1.4011526410696249</v>
          </cell>
          <cell r="I16">
            <v>0.9981663933601842</v>
          </cell>
          <cell r="J16">
            <v>1.2848533418900998</v>
          </cell>
          <cell r="K16">
            <v>0.87518891454559555</v>
          </cell>
          <cell r="L16">
            <v>1.2712250535778375</v>
          </cell>
          <cell r="N16" t="str">
            <v>Октябрь</v>
          </cell>
        </row>
        <row r="17">
          <cell r="B17" t="str">
            <v>Ноябрь</v>
          </cell>
          <cell r="C17">
            <v>0.78739889980736599</v>
          </cell>
          <cell r="D17">
            <v>1.3565010491663922</v>
          </cell>
          <cell r="E17">
            <v>0.66627262304127854</v>
          </cell>
          <cell r="F17">
            <v>1.2718169242866983</v>
          </cell>
          <cell r="G17">
            <v>1.0498199293401014</v>
          </cell>
          <cell r="H17">
            <v>1.5579375376268361</v>
          </cell>
          <cell r="I17">
            <v>0.93110014064546853</v>
          </cell>
          <cell r="J17">
            <v>1.4125965647445753</v>
          </cell>
          <cell r="K17">
            <v>0.82606325485951615</v>
          </cell>
          <cell r="L17">
            <v>1.3849476161229717</v>
          </cell>
          <cell r="N17" t="str">
            <v>Ноябрь</v>
          </cell>
        </row>
        <row r="18">
          <cell r="B18" t="str">
            <v>Декабрь</v>
          </cell>
          <cell r="C18">
            <v>0.83967447219572033</v>
          </cell>
          <cell r="D18">
            <v>1.3486486552493653</v>
          </cell>
          <cell r="E18">
            <v>0.71477096451451183</v>
          </cell>
          <cell r="F18">
            <v>1.261893726872034</v>
          </cell>
          <cell r="G18">
            <v>1.147218263639201</v>
          </cell>
          <cell r="H18">
            <v>1.5251583676003746</v>
          </cell>
          <cell r="I18">
            <v>0.99662372595128101</v>
          </cell>
          <cell r="J18">
            <v>1.3992742392452471</v>
          </cell>
          <cell r="K18">
            <v>0.88574142713666559</v>
          </cell>
          <cell r="L18">
            <v>1.3722800869456353</v>
          </cell>
          <cell r="N18" t="str">
            <v>Декабрь</v>
          </cell>
        </row>
        <row r="19">
          <cell r="A19">
            <v>1997</v>
          </cell>
          <cell r="B19" t="str">
            <v>Январь</v>
          </cell>
          <cell r="C19">
            <v>0.7810316971243968</v>
          </cell>
          <cell r="D19">
            <v>1.6058145560319954</v>
          </cell>
          <cell r="E19">
            <v>0.65965478156671042</v>
          </cell>
          <cell r="F19">
            <v>1.5158351827900687</v>
          </cell>
          <cell r="G19">
            <v>1.1015909223139468</v>
          </cell>
          <cell r="H19">
            <v>1.7872996846837541</v>
          </cell>
          <cell r="I19">
            <v>0.94020559739817</v>
          </cell>
          <cell r="J19">
            <v>1.6475453380796765</v>
          </cell>
          <cell r="K19">
            <v>0.80856089431629863</v>
          </cell>
          <cell r="L19">
            <v>1.6195478204615028</v>
          </cell>
          <cell r="M19">
            <v>1997</v>
          </cell>
          <cell r="N19" t="str">
            <v>Январь</v>
          </cell>
          <cell r="O19">
            <v>0.77956589000272269</v>
          </cell>
          <cell r="P19">
            <v>1.610236220472441</v>
          </cell>
        </row>
        <row r="20">
          <cell r="B20" t="str">
            <v>Февраль</v>
          </cell>
          <cell r="C20">
            <v>0.741420425672491</v>
          </cell>
          <cell r="D20">
            <v>1.77660412372733</v>
          </cell>
          <cell r="E20">
            <v>0.64015441662269512</v>
          </cell>
          <cell r="F20">
            <v>1.6453588962504759</v>
          </cell>
          <cell r="G20">
            <v>1.0970738793963148</v>
          </cell>
          <cell r="H20">
            <v>1.9075285333885856</v>
          </cell>
          <cell r="I20">
            <v>0.91120984251396309</v>
          </cell>
          <cell r="J20">
            <v>1.7766228598019815</v>
          </cell>
          <cell r="K20">
            <v>0.77591511170526684</v>
          </cell>
          <cell r="L20">
            <v>1.7757909474688633</v>
          </cell>
          <cell r="N20" t="str">
            <v>Февраль</v>
          </cell>
          <cell r="O20">
            <v>0.71133098588114851</v>
          </cell>
          <cell r="P20">
            <v>1.8319838056680167</v>
          </cell>
        </row>
        <row r="21">
          <cell r="B21" t="str">
            <v>Март</v>
          </cell>
          <cell r="C21">
            <v>0.72732278481179236</v>
          </cell>
          <cell r="D21">
            <v>1.8453125705013151</v>
          </cell>
          <cell r="E21">
            <v>0.58995394316673955</v>
          </cell>
          <cell r="F21">
            <v>1.8246049044242783</v>
          </cell>
          <cell r="G21">
            <v>1.0895288062480095</v>
          </cell>
          <cell r="H21">
            <v>1.9668266968902652</v>
          </cell>
          <cell r="I21">
            <v>0.89733628923259356</v>
          </cell>
          <cell r="J21">
            <v>1.8311287136888095</v>
          </cell>
          <cell r="K21">
            <v>0.75612137758673892</v>
          </cell>
          <cell r="L21">
            <v>1.8584804843791631</v>
          </cell>
          <cell r="N21" t="str">
            <v>Март</v>
          </cell>
          <cell r="O21">
            <v>0.69758389839845292</v>
          </cell>
          <cell r="P21">
            <v>1.9183673469387754</v>
          </cell>
        </row>
        <row r="22">
          <cell r="B22" t="str">
            <v>Апрель</v>
          </cell>
          <cell r="C22">
            <v>0.67821478270624924</v>
          </cell>
          <cell r="D22">
            <v>2.0435855169062433</v>
          </cell>
          <cell r="E22">
            <v>0.55030126629509568</v>
          </cell>
          <cell r="F22">
            <v>2.0239986116895134</v>
          </cell>
          <cell r="G22">
            <v>1.0277502758883192</v>
          </cell>
          <cell r="H22">
            <v>2.1789500366926728</v>
          </cell>
          <cell r="I22">
            <v>0.84172504475426768</v>
          </cell>
          <cell r="J22">
            <v>2.0157483697432621</v>
          </cell>
          <cell r="K22">
            <v>0.70645930123826806</v>
          </cell>
          <cell r="L22">
            <v>2.0581369552497821</v>
          </cell>
          <cell r="N22" t="str">
            <v>Апрель</v>
          </cell>
          <cell r="O22">
            <v>0.67635670039865892</v>
          </cell>
          <cell r="P22">
            <v>2.0573122529644263</v>
          </cell>
        </row>
        <row r="23">
          <cell r="B23" t="str">
            <v>Май</v>
          </cell>
          <cell r="C23">
            <v>0.69051717646171829</v>
          </cell>
          <cell r="D23">
            <v>2.088736781929148</v>
          </cell>
          <cell r="E23">
            <v>0.55598790847133894</v>
          </cell>
          <cell r="F23">
            <v>2.0867678767935072</v>
          </cell>
          <cell r="G23">
            <v>1.0444652280915558</v>
          </cell>
          <cell r="H23">
            <v>2.2425406439214224</v>
          </cell>
          <cell r="I23">
            <v>0.86826673771819463</v>
          </cell>
          <cell r="J23">
            <v>2.0397843643600893</v>
          </cell>
          <cell r="K23">
            <v>0.71878695509520152</v>
          </cell>
          <cell r="L23">
            <v>2.107151472445163</v>
          </cell>
          <cell r="N23" t="str">
            <v>Май</v>
          </cell>
          <cell r="O23">
            <v>0.73532955787884147</v>
          </cell>
          <cell r="P23">
            <v>1.9887850467289721</v>
          </cell>
        </row>
        <row r="24">
          <cell r="B24" t="str">
            <v>Июнь</v>
          </cell>
          <cell r="C24">
            <v>0.73801616443057882</v>
          </cell>
          <cell r="D24">
            <v>2.0200283351551627</v>
          </cell>
          <cell r="E24">
            <v>0.60128395320059147</v>
          </cell>
          <cell r="F24">
            <v>2.0143831901322491</v>
          </cell>
          <cell r="G24">
            <v>1.1322849853851031</v>
          </cell>
          <cell r="H24">
            <v>2.1596004566172886</v>
          </cell>
          <cell r="I24">
            <v>0.93799234696878042</v>
          </cell>
          <cell r="J24">
            <v>1.9438662770261774</v>
          </cell>
          <cell r="K24">
            <v>0.77143152812708538</v>
          </cell>
          <cell r="L24">
            <v>2.0346270484140092</v>
          </cell>
          <cell r="N24" t="str">
            <v>Июнь</v>
          </cell>
          <cell r="O24">
            <v>0.83558830531550921</v>
          </cell>
          <cell r="P24">
            <v>1.7895652173913041</v>
          </cell>
        </row>
        <row r="25">
          <cell r="B25" t="str">
            <v>Июль</v>
          </cell>
          <cell r="C25">
            <v>0.74311767998804601</v>
          </cell>
          <cell r="D25">
            <v>2.0161021381966493</v>
          </cell>
          <cell r="E25">
            <v>0.60859397872169896</v>
          </cell>
          <cell r="F25">
            <v>2.0160343552210009</v>
          </cell>
          <cell r="G25">
            <v>1.1781579166155369</v>
          </cell>
          <cell r="H25">
            <v>2.0883665382605066</v>
          </cell>
          <cell r="I25">
            <v>0.99918786424176942</v>
          </cell>
          <cell r="J25">
            <v>1.8541610478510744</v>
          </cell>
          <cell r="K25">
            <v>0.7831007645046193</v>
          </cell>
          <cell r="L25">
            <v>2.0178829709584165</v>
          </cell>
          <cell r="N25" t="str">
            <v>Июль</v>
          </cell>
          <cell r="O25">
            <v>0.80897211914295186</v>
          </cell>
          <cell r="P25">
            <v>1.8339285714285714</v>
          </cell>
        </row>
        <row r="26">
          <cell r="B26" t="str">
            <v>Август</v>
          </cell>
          <cell r="C26">
            <v>0.71443079739109505</v>
          </cell>
          <cell r="D26">
            <v>2.1201463575972559</v>
          </cell>
          <cell r="E26">
            <v>0.58575881459771106</v>
          </cell>
          <cell r="F26">
            <v>2.1155735130157476</v>
          </cell>
          <cell r="G26">
            <v>1.1708320711219382</v>
          </cell>
          <cell r="H26">
            <v>2.1204068756083596</v>
          </cell>
          <cell r="I26">
            <v>0.98563774013386696</v>
          </cell>
          <cell r="J26">
            <v>1.8970727472200368</v>
          </cell>
          <cell r="K26">
            <v>0.75748438904718896</v>
          </cell>
          <cell r="L26">
            <v>2.108039154819032</v>
          </cell>
          <cell r="N26" t="str">
            <v>Август</v>
          </cell>
          <cell r="O26">
            <v>0.78538226320763993</v>
          </cell>
          <cell r="P26">
            <v>1.8815331010452965</v>
          </cell>
        </row>
        <row r="27">
          <cell r="B27" t="str">
            <v>Сентябрь</v>
          </cell>
          <cell r="C27">
            <v>0.73872939203200683</v>
          </cell>
          <cell r="D27">
            <v>2.1594083271823901</v>
          </cell>
          <cell r="E27">
            <v>0.59406182246921413</v>
          </cell>
          <cell r="F27">
            <v>2.1643330784279704</v>
          </cell>
          <cell r="G27">
            <v>1.1671153047570488</v>
          </cell>
          <cell r="H27">
            <v>2.2378209459433389</v>
          </cell>
          <cell r="I27">
            <v>0.98811135420616192</v>
          </cell>
          <cell r="J27">
            <v>1.9597344528667804</v>
          </cell>
          <cell r="K27">
            <v>0.77594588329973779</v>
          </cell>
          <cell r="L27">
            <v>2.1607324117284059</v>
          </cell>
          <cell r="N27" t="str">
            <v>Сентябрь</v>
          </cell>
          <cell r="O27">
            <v>0.86146182717719555</v>
          </cell>
          <cell r="P27">
            <v>1.7799352750809063</v>
          </cell>
        </row>
        <row r="28">
          <cell r="B28" t="str">
            <v>Октябрь</v>
          </cell>
          <cell r="C28">
            <v>0.72587315034695066</v>
          </cell>
          <cell r="D28">
            <v>2.2634525465829958</v>
          </cell>
          <cell r="E28">
            <v>0.57931204337351672</v>
          </cell>
          <cell r="F28">
            <v>2.270030613519161</v>
          </cell>
          <cell r="G28">
            <v>1.1233751676270716</v>
          </cell>
          <cell r="H28">
            <v>2.4016657992072572</v>
          </cell>
          <cell r="I28">
            <v>0.94177259099617194</v>
          </cell>
          <cell r="J28">
            <v>2.0879798065052544</v>
          </cell>
          <cell r="K28">
            <v>0.75829038226108669</v>
          </cell>
          <cell r="L28">
            <v>2.2744431149374877</v>
          </cell>
          <cell r="N28" t="str">
            <v>Октябрь</v>
          </cell>
          <cell r="O28">
            <v>0.86752748191467233</v>
          </cell>
          <cell r="P28">
            <v>1.8186119873817033</v>
          </cell>
        </row>
        <row r="29">
          <cell r="B29" t="str">
            <v>Ноябрь</v>
          </cell>
          <cell r="C29">
            <v>0.72340172879484743</v>
          </cell>
          <cell r="D29">
            <v>2.3086038116059004</v>
          </cell>
          <cell r="E29">
            <v>0.57240355330608161</v>
          </cell>
          <cell r="F29">
            <v>2.3179206362660651</v>
          </cell>
          <cell r="G29">
            <v>1.0970314306677191</v>
          </cell>
          <cell r="H29">
            <v>2.503606673377432</v>
          </cell>
          <cell r="I29">
            <v>0.94167263471393203</v>
          </cell>
          <cell r="J29">
            <v>2.0917496026453275</v>
          </cell>
          <cell r="K29">
            <v>0.75276975977573901</v>
          </cell>
          <cell r="L29">
            <v>2.3253112642677247</v>
          </cell>
          <cell r="N29" t="str">
            <v>Ноябрь</v>
          </cell>
          <cell r="O29">
            <v>0.91872331669732432</v>
          </cell>
          <cell r="P29">
            <v>1.7018813314037626</v>
          </cell>
        </row>
        <row r="30">
          <cell r="B30" t="str">
            <v>Декабрь</v>
          </cell>
          <cell r="C30">
            <v>0.73023825859797142</v>
          </cell>
          <cell r="D30">
            <v>2.3360871903154945</v>
          </cell>
          <cell r="E30">
            <v>0.56970057565860721</v>
          </cell>
          <cell r="F30">
            <v>2.3495890171930971</v>
          </cell>
          <cell r="G30">
            <v>1.1243750885291706</v>
          </cell>
          <cell r="H30">
            <v>2.4940938916838289</v>
          </cell>
          <cell r="I30">
            <v>0.9333348554144445</v>
          </cell>
          <cell r="J30">
            <v>2.1244050249877358</v>
          </cell>
          <cell r="K30">
            <v>0.75936596969497372</v>
          </cell>
          <cell r="L30">
            <v>2.348763698424563</v>
          </cell>
          <cell r="N30" t="str">
            <v>Декабрь</v>
          </cell>
          <cell r="O30">
            <v>0.86966828548261454</v>
          </cell>
          <cell r="P30">
            <v>1.7321688500727803</v>
          </cell>
        </row>
        <row r="31">
          <cell r="A31">
            <v>1998</v>
          </cell>
          <cell r="B31" t="str">
            <v>Январь</v>
          </cell>
          <cell r="C31">
            <v>0.71983647210337731</v>
          </cell>
          <cell r="D31">
            <v>2.4258798586959496</v>
          </cell>
          <cell r="E31">
            <v>0.56692004467567847</v>
          </cell>
          <cell r="F31">
            <v>2.421713993517189</v>
          </cell>
          <cell r="G31">
            <v>1.1463427474678722</v>
          </cell>
          <cell r="H31">
            <v>2.5417045916399879</v>
          </cell>
          <cell r="I31">
            <v>0.92051446636610801</v>
          </cell>
          <cell r="J31">
            <v>2.2021619809110691</v>
          </cell>
          <cell r="K31">
            <v>0.79288531397675299</v>
          </cell>
          <cell r="L31">
            <v>2.4371305915752424</v>
          </cell>
          <cell r="M31">
            <v>1998</v>
          </cell>
          <cell r="N31" t="str">
            <v>Январь</v>
          </cell>
          <cell r="O31">
            <v>0.92164821831645483</v>
          </cell>
          <cell r="P31">
            <v>1.5106849353080685</v>
          </cell>
        </row>
        <row r="32">
          <cell r="B32" t="str">
            <v>Февраль</v>
          </cell>
          <cell r="C32">
            <v>0.72627222513563416</v>
          </cell>
          <cell r="D32">
            <v>2.4570514103538597</v>
          </cell>
          <cell r="E32">
            <v>0.58372344014696687</v>
          </cell>
          <cell r="F32">
            <v>2.4200730446631122</v>
          </cell>
          <cell r="G32">
            <v>1.1545333815717111</v>
          </cell>
          <cell r="H32">
            <v>2.5969079153498993</v>
          </cell>
          <cell r="I32">
            <v>0.91360776020717871</v>
          </cell>
          <cell r="J32">
            <v>2.25096265680427</v>
          </cell>
          <cell r="K32">
            <v>0.80019819740677856</v>
          </cell>
          <cell r="L32">
            <v>2.4718147854279895</v>
          </cell>
          <cell r="N32" t="str">
            <v>Февраль</v>
          </cell>
          <cell r="O32">
            <v>0.97956867653987689</v>
          </cell>
          <cell r="P32">
            <v>1.383004450760221</v>
          </cell>
        </row>
        <row r="33">
          <cell r="B33" t="str">
            <v>Март</v>
          </cell>
          <cell r="C33">
            <v>0.64365024053843212</v>
          </cell>
          <cell r="D33">
            <v>2.8445977230075017</v>
          </cell>
          <cell r="E33">
            <v>0.53650545612719869</v>
          </cell>
          <cell r="F33">
            <v>2.7145263686888774</v>
          </cell>
          <cell r="G33">
            <v>1.0320678270056438</v>
          </cell>
          <cell r="H33">
            <v>3.0038103984411291</v>
          </cell>
          <cell r="I33">
            <v>0.7882805936886953</v>
          </cell>
          <cell r="J33">
            <v>2.6787490709500008</v>
          </cell>
          <cell r="K33">
            <v>0.71146450344095824</v>
          </cell>
          <cell r="L33">
            <v>2.8584572460598876</v>
          </cell>
          <cell r="N33" t="str">
            <v>Март</v>
          </cell>
          <cell r="O33">
            <v>0.88495816985162645</v>
          </cell>
          <cell r="P33">
            <v>1.5415262262234042</v>
          </cell>
        </row>
        <row r="34">
          <cell r="B34" t="str">
            <v>Апрель</v>
          </cell>
          <cell r="C34">
            <v>0.58877390452564193</v>
          </cell>
          <cell r="D34">
            <v>3.2153565606136478</v>
          </cell>
          <cell r="E34">
            <v>0.48360766908248454</v>
          </cell>
          <cell r="F34">
            <v>3.0857656235188609</v>
          </cell>
          <cell r="G34">
            <v>0.93602867950924695</v>
          </cell>
          <cell r="H34">
            <v>3.4345636087407114</v>
          </cell>
          <cell r="I34">
            <v>0.70528842074756226</v>
          </cell>
          <cell r="J34">
            <v>3.0861685950933211</v>
          </cell>
          <cell r="K34">
            <v>0.64804132984951912</v>
          </cell>
          <cell r="L34">
            <v>3.2440359669512588</v>
          </cell>
          <cell r="N34" t="str">
            <v>Апрель</v>
          </cell>
          <cell r="O34">
            <v>0.86812307773104636</v>
          </cell>
          <cell r="P34">
            <v>1.5733897769452452</v>
          </cell>
        </row>
        <row r="35">
          <cell r="B35" t="str">
            <v>Май</v>
          </cell>
          <cell r="C35">
            <v>0.61742103985255492</v>
          </cell>
          <cell r="D35">
            <v>3.155274740703041</v>
          </cell>
          <cell r="E35">
            <v>0.50984336454861301</v>
          </cell>
          <cell r="F35">
            <v>3.0264944591144762</v>
          </cell>
          <cell r="G35">
            <v>0.9579577922550756</v>
          </cell>
          <cell r="H35">
            <v>3.4600718300400262</v>
          </cell>
          <cell r="I35">
            <v>0.73754736854723313</v>
          </cell>
          <cell r="J35">
            <v>3.0393340273183158</v>
          </cell>
          <cell r="K35">
            <v>0.67614550090935843</v>
          </cell>
          <cell r="L35">
            <v>3.2022268843573922</v>
          </cell>
          <cell r="N35" t="str">
            <v>Май</v>
          </cell>
          <cell r="O35">
            <v>0.8941429133106934</v>
          </cell>
          <cell r="P35">
            <v>1.5106138638439848</v>
          </cell>
        </row>
        <row r="36">
          <cell r="B36" t="str">
            <v>Июнь</v>
          </cell>
          <cell r="C36">
            <v>0.62108092148970961</v>
          </cell>
          <cell r="D36">
            <v>3.2181537054316181</v>
          </cell>
          <cell r="E36">
            <v>0.4972701154671576</v>
          </cell>
          <cell r="F36">
            <v>3.1867994832449038</v>
          </cell>
          <cell r="G36">
            <v>0.96444887977672289</v>
          </cell>
          <cell r="H36">
            <v>3.526199893381361</v>
          </cell>
          <cell r="I36">
            <v>0.74777686929476817</v>
          </cell>
          <cell r="J36">
            <v>3.0664445015703667</v>
          </cell>
          <cell r="K36">
            <v>0.67893570614216248</v>
          </cell>
          <cell r="L36">
            <v>3.271638124248724</v>
          </cell>
          <cell r="N36" t="str">
            <v>Июнь</v>
          </cell>
          <cell r="O36">
            <v>0.84155463175919543</v>
          </cell>
          <cell r="P36">
            <v>1.5931230515063171</v>
          </cell>
        </row>
        <row r="37">
          <cell r="B37" t="str">
            <v>Июль</v>
          </cell>
          <cell r="C37">
            <v>0.59890396172717431</v>
          </cell>
          <cell r="D37">
            <v>3.4239166106599397</v>
          </cell>
          <cell r="E37">
            <v>0.50924491712281028</v>
          </cell>
          <cell r="F37">
            <v>3.2280470453359054</v>
          </cell>
          <cell r="G37">
            <v>0.92961240741590845</v>
          </cell>
          <cell r="H37">
            <v>3.7500093611169407</v>
          </cell>
          <cell r="I37">
            <v>0.71690104393879917</v>
          </cell>
          <cell r="J37">
            <v>3.301206530929889</v>
          </cell>
          <cell r="K37">
            <v>0.65750664932172398</v>
          </cell>
          <cell r="L37">
            <v>3.4694253709961349</v>
          </cell>
          <cell r="N37" t="str">
            <v>Июль</v>
          </cell>
          <cell r="O37">
            <v>0.80593421184220571</v>
          </cell>
          <cell r="P37">
            <v>1.6982852930866605</v>
          </cell>
        </row>
        <row r="38">
          <cell r="B38" t="str">
            <v>Август</v>
          </cell>
          <cell r="C38">
            <v>0.51016674973663667</v>
          </cell>
          <cell r="D38">
            <v>4.0241168210643661</v>
          </cell>
          <cell r="E38">
            <v>0.4276728988758105</v>
          </cell>
          <cell r="F38">
            <v>3.9818460047438045</v>
          </cell>
          <cell r="G38">
            <v>0.74942173815298285</v>
          </cell>
          <cell r="H38">
            <v>4.8376553957129333</v>
          </cell>
          <cell r="I38">
            <v>0.60584023631637351</v>
          </cell>
          <cell r="J38">
            <v>4.0790409226055973</v>
          </cell>
          <cell r="K38">
            <v>0.55252900789323034</v>
          </cell>
          <cell r="L38">
            <v>4.188864216210904</v>
          </cell>
          <cell r="N38" t="str">
            <v>Август</v>
          </cell>
          <cell r="O38">
            <v>0.71408840660232653</v>
          </cell>
          <cell r="P38">
            <v>1.8980372777777776</v>
          </cell>
        </row>
        <row r="39">
          <cell r="B39" t="str">
            <v>Сентябрь</v>
          </cell>
          <cell r="C39">
            <v>0.64563077777522004</v>
          </cell>
          <cell r="D39">
            <v>2.702293396128439</v>
          </cell>
          <cell r="E39">
            <v>0.43203773181265914</v>
          </cell>
          <cell r="F39">
            <v>4.4656479376840634</v>
          </cell>
          <cell r="G39">
            <v>0.58893526556078679</v>
          </cell>
          <cell r="H39">
            <v>7.2532419036874449</v>
          </cell>
          <cell r="I39">
            <v>0.49706402730505195</v>
          </cell>
          <cell r="J39">
            <v>5.8000823188839208</v>
          </cell>
          <cell r="K39">
            <v>0.60430680497303935</v>
          </cell>
          <cell r="L39">
            <v>3.6389999873260179</v>
          </cell>
          <cell r="N39" t="str">
            <v>Сентябрь</v>
          </cell>
          <cell r="O39">
            <v>0.87397467156315189</v>
          </cell>
          <cell r="P39">
            <v>1.2514045454545453</v>
          </cell>
        </row>
        <row r="40">
          <cell r="B40" t="str">
            <v>Октябрь</v>
          </cell>
          <cell r="C40">
            <v>0.56452172083833541</v>
          </cell>
          <cell r="D40">
            <v>3.5792190229558978</v>
          </cell>
          <cell r="E40">
            <v>0.41767937576905773</v>
          </cell>
          <cell r="F40">
            <v>5.2628862206844342</v>
          </cell>
          <cell r="G40">
            <v>0.47438789449111102</v>
          </cell>
          <cell r="H40">
            <v>10.916521502968772</v>
          </cell>
          <cell r="I40">
            <v>0.40009150277335997</v>
          </cell>
          <cell r="J40">
            <v>8.665889591045481</v>
          </cell>
          <cell r="K40">
            <v>0.52068696703526662</v>
          </cell>
          <cell r="L40">
            <v>4.9444000585748338</v>
          </cell>
          <cell r="N40" t="str">
            <v>Октябрь</v>
          </cell>
          <cell r="O40">
            <v>0.77771401321085787</v>
          </cell>
          <cell r="P40">
            <v>1.5813095036426714</v>
          </cell>
        </row>
        <row r="41">
          <cell r="B41" t="str">
            <v>Ноябрь</v>
          </cell>
          <cell r="C41">
            <v>0.47614179566260484</v>
          </cell>
          <cell r="D41">
            <v>5.0184274716589563</v>
          </cell>
          <cell r="E41">
            <v>0.34884058643219429</v>
          </cell>
          <cell r="F41">
            <v>7.6473821420830799</v>
          </cell>
          <cell r="G41">
            <v>0.41711441271480543</v>
          </cell>
          <cell r="H41">
            <v>15.519320038759711</v>
          </cell>
          <cell r="I41">
            <v>0.33744893728389203</v>
          </cell>
          <cell r="J41">
            <v>12.780271210727962</v>
          </cell>
          <cell r="K41">
            <v>0.44283422160879643</v>
          </cell>
          <cell r="L41">
            <v>6.9927438060631593</v>
          </cell>
          <cell r="N41" t="str">
            <v>Ноябрь</v>
          </cell>
          <cell r="O41">
            <v>0.65819831044063748</v>
          </cell>
          <cell r="P41">
            <v>2.1737932885799323</v>
          </cell>
        </row>
        <row r="42">
          <cell r="B42" t="str">
            <v>Декабрь</v>
          </cell>
          <cell r="C42">
            <v>0.44935296417085174</v>
          </cell>
          <cell r="D42">
            <v>5.7988614193882047</v>
          </cell>
          <cell r="E42">
            <v>0.29879584440065515</v>
          </cell>
          <cell r="F42">
            <v>10.518540999257624</v>
          </cell>
          <cell r="G42">
            <v>0.35524247665066272</v>
          </cell>
          <cell r="H42">
            <v>22.155266849220116</v>
          </cell>
          <cell r="I42">
            <v>0.28245249782792403</v>
          </cell>
          <cell r="J42">
            <v>18.509049075469456</v>
          </cell>
          <cell r="K42">
            <v>0.40285371380361751</v>
          </cell>
          <cell r="L42">
            <v>8.687235732867439</v>
          </cell>
          <cell r="N42" t="str">
            <v>Декабрь</v>
          </cell>
          <cell r="O42">
            <v>0.615351166389983</v>
          </cell>
          <cell r="P42">
            <v>2.4822966554621848</v>
          </cell>
        </row>
        <row r="43">
          <cell r="A43">
            <v>1999</v>
          </cell>
          <cell r="B43" t="str">
            <v>Январь</v>
          </cell>
          <cell r="C43">
            <v>0.50701452821586679</v>
          </cell>
          <cell r="D43">
            <v>5.5240653917062739</v>
          </cell>
          <cell r="E43">
            <v>0.33090342086128771</v>
          </cell>
          <cell r="F43">
            <v>10.910918416329205</v>
          </cell>
          <cell r="G43">
            <v>0.40581989468769952</v>
          </cell>
          <cell r="H43">
            <v>22.656909501022444</v>
          </cell>
          <cell r="I43">
            <v>0.31775406837858688</v>
          </cell>
          <cell r="J43">
            <v>18.89308531553575</v>
          </cell>
          <cell r="K43">
            <v>0.45255184743415938</v>
          </cell>
          <cell r="L43">
            <v>8.9591151065129431</v>
          </cell>
          <cell r="M43">
            <v>1999</v>
          </cell>
          <cell r="N43" t="str">
            <v>Январь</v>
          </cell>
          <cell r="O43">
            <v>0.7043468174575257</v>
          </cell>
          <cell r="P43">
            <v>2.2771388994819297</v>
          </cell>
        </row>
        <row r="44">
          <cell r="B44" t="str">
            <v>Февраль</v>
          </cell>
          <cell r="C44">
            <v>0.57361454972512638</v>
          </cell>
          <cell r="D44">
            <v>5.334503032799125</v>
          </cell>
          <cell r="E44">
            <v>0.37792696638156803</v>
          </cell>
          <cell r="F44">
            <v>10.754587932762552</v>
          </cell>
          <cell r="G44">
            <v>0.47292555159353933</v>
          </cell>
          <cell r="H44">
            <v>22.063180119473131</v>
          </cell>
          <cell r="I44">
            <v>0.38817030145575943</v>
          </cell>
          <cell r="J44">
            <v>17.474968497206351</v>
          </cell>
          <cell r="K44">
            <v>0.51825934066778356</v>
          </cell>
          <cell r="L44">
            <v>8.6670596799343436</v>
          </cell>
          <cell r="N44" t="str">
            <v>Февраль</v>
          </cell>
          <cell r="O44">
            <v>0.78980653517075039</v>
          </cell>
          <cell r="P44">
            <v>2.1710994773328167</v>
          </cell>
        </row>
        <row r="45">
          <cell r="B45" t="str">
            <v>Март</v>
          </cell>
          <cell r="C45">
            <v>0.62771632856518256</v>
          </cell>
          <cell r="D45">
            <v>5.3167678565955967</v>
          </cell>
          <cell r="E45">
            <v>0.42805719085549354</v>
          </cell>
          <cell r="F45">
            <v>10.538628563993891</v>
          </cell>
          <cell r="G45">
            <v>0.52858733785870438</v>
          </cell>
          <cell r="H45">
            <v>22.107190640063617</v>
          </cell>
          <cell r="I45">
            <v>0.44693756796919715</v>
          </cell>
          <cell r="J45">
            <v>16.91217550324356</v>
          </cell>
          <cell r="K45">
            <v>0.57319751721768186</v>
          </cell>
          <cell r="L45">
            <v>8.6272770020916418</v>
          </cell>
          <cell r="N45" t="str">
            <v>Март</v>
          </cell>
          <cell r="O45">
            <v>0.97524445580891828</v>
          </cell>
          <cell r="P45">
            <v>1.8690754807236325</v>
          </cell>
        </row>
        <row r="46">
          <cell r="B46" t="str">
            <v>Апрель</v>
          </cell>
          <cell r="C46">
            <v>0.60140978972831349</v>
          </cell>
          <cell r="D46">
            <v>5.7863898154875173</v>
          </cell>
          <cell r="E46">
            <v>0.40918954137237706</v>
          </cell>
          <cell r="F46">
            <v>11.574174287944967</v>
          </cell>
          <cell r="G46">
            <v>0.50353070882066508</v>
          </cell>
          <cell r="H46">
            <v>24.82949274889727</v>
          </cell>
          <cell r="I46">
            <v>0.42145048522697265</v>
          </cell>
          <cell r="J46">
            <v>19.145308083250441</v>
          </cell>
          <cell r="K46">
            <v>0.54783699602260383</v>
          </cell>
          <cell r="L46">
            <v>9.4919940883624019</v>
          </cell>
          <cell r="N46" t="str">
            <v>Апрель</v>
          </cell>
          <cell r="O46">
            <v>1.0214613540198456</v>
          </cell>
          <cell r="P46">
            <v>1.799610620597297</v>
          </cell>
        </row>
        <row r="47">
          <cell r="B47" t="str">
            <v>Май</v>
          </cell>
          <cell r="C47">
            <v>0.59128499342495378</v>
          </cell>
          <cell r="D47">
            <v>6.2700835390870182</v>
          </cell>
          <cell r="E47">
            <v>0.4071960744043962</v>
          </cell>
          <cell r="F47">
            <v>12.369122291137611</v>
          </cell>
          <cell r="G47">
            <v>0.51613955438852399</v>
          </cell>
          <cell r="H47">
            <v>26.378770321279021</v>
          </cell>
          <cell r="I47">
            <v>0.41888868491682546</v>
          </cell>
          <cell r="J47">
            <v>20.837745791911544</v>
          </cell>
          <cell r="K47">
            <v>0.54537995115138693</v>
          </cell>
          <cell r="L47">
            <v>10.223000329192592</v>
          </cell>
          <cell r="N47" t="str">
            <v>Май</v>
          </cell>
          <cell r="O47">
            <v>0.95766900584754511</v>
          </cell>
          <cell r="P47">
            <v>1.9871751445929404</v>
          </cell>
        </row>
        <row r="48">
          <cell r="B48" t="str">
            <v>Июнь</v>
          </cell>
          <cell r="C48">
            <v>0.64344892148267041</v>
          </cell>
          <cell r="D48">
            <v>6.055798187316336</v>
          </cell>
          <cell r="E48">
            <v>0.45432530481116207</v>
          </cell>
          <cell r="F48">
            <v>11.861262916060856</v>
          </cell>
          <cell r="G48">
            <v>0.58879323963060826</v>
          </cell>
          <cell r="H48">
            <v>24.741962220797525</v>
          </cell>
          <cell r="I48">
            <v>0.46675310597701192</v>
          </cell>
          <cell r="J48">
            <v>19.98050152763004</v>
          </cell>
          <cell r="K48">
            <v>0.60277257749997559</v>
          </cell>
          <cell r="L48">
            <v>9.7886551341922008</v>
          </cell>
          <cell r="N48" t="str">
            <v>Июнь</v>
          </cell>
          <cell r="O48">
            <v>1.0360146306528133</v>
          </cell>
          <cell r="P48">
            <v>1.8817616377661905</v>
          </cell>
        </row>
        <row r="49">
          <cell r="B49" t="str">
            <v>Июль</v>
          </cell>
          <cell r="C49">
            <v>0.6719048907414249</v>
          </cell>
          <cell r="D49">
            <v>5.9798517768183475</v>
          </cell>
          <cell r="E49">
            <v>0.49798346084718825</v>
          </cell>
          <cell r="F49">
            <v>11.590048013300704</v>
          </cell>
          <cell r="G49">
            <v>0.63091734279038514</v>
          </cell>
          <cell r="H49">
            <v>24.359323967401249</v>
          </cell>
          <cell r="I49">
            <v>0.49448589933555026</v>
          </cell>
          <cell r="J49">
            <v>20.051759688563351</v>
          </cell>
          <cell r="K49">
            <v>0.63654760051422776</v>
          </cell>
          <cell r="L49">
            <v>9.657798073135055</v>
          </cell>
          <cell r="N49" t="str">
            <v>Июль</v>
          </cell>
          <cell r="O49">
            <v>1.1218908768005538</v>
          </cell>
          <cell r="P49">
            <v>1.7464945723855601</v>
          </cell>
        </row>
        <row r="50">
          <cell r="B50" t="str">
            <v>Август</v>
          </cell>
          <cell r="C50">
            <v>0.65050919267913176</v>
          </cell>
          <cell r="D50">
            <v>6.5366275744884259</v>
          </cell>
          <cell r="E50">
            <v>0.53104865922571698</v>
          </cell>
          <cell r="F50">
            <v>11.529380344772148</v>
          </cell>
          <cell r="G50">
            <v>0.59403011625283442</v>
          </cell>
          <cell r="H50">
            <v>27.73517713739826</v>
          </cell>
          <cell r="I50">
            <v>0.48240864339125056</v>
          </cell>
          <cell r="J50">
            <v>21.88118523427989</v>
          </cell>
          <cell r="K50">
            <v>0.61653345412133742</v>
          </cell>
          <cell r="L50">
            <v>10.593552595414492</v>
          </cell>
          <cell r="N50" t="str">
            <v>Август</v>
          </cell>
          <cell r="O50">
            <v>1.2750913167409363</v>
          </cell>
          <cell r="P50">
            <v>1.6243632740163614</v>
          </cell>
        </row>
        <row r="51">
          <cell r="B51" t="str">
            <v>Сентябрь</v>
          </cell>
          <cell r="C51">
            <v>0.67538680227838988</v>
          </cell>
          <cell r="D51">
            <v>6.9533514410470447</v>
          </cell>
          <cell r="E51">
            <v>0.53392522844251966</v>
          </cell>
          <cell r="F51">
            <v>12.677321333406017</v>
          </cell>
          <cell r="G51">
            <v>0.61302596315418156</v>
          </cell>
          <cell r="H51">
            <v>30.185043554560799</v>
          </cell>
          <cell r="I51">
            <v>0.50119467164239617</v>
          </cell>
          <cell r="J51">
            <v>23.288475963866077</v>
          </cell>
          <cell r="K51">
            <v>0.63752801500254819</v>
          </cell>
          <cell r="L51">
            <v>11.366493652370815</v>
          </cell>
          <cell r="N51" t="str">
            <v>Сентябрь</v>
          </cell>
          <cell r="O51">
            <v>1.046088299268672</v>
          </cell>
          <cell r="P51">
            <v>2.5731297167839262</v>
          </cell>
        </row>
        <row r="52">
          <cell r="B52" t="str">
            <v>Октябрь</v>
          </cell>
          <cell r="C52">
            <v>0.67775704355384925</v>
          </cell>
          <cell r="D52">
            <v>7.8037052848765596</v>
          </cell>
          <cell r="E52">
            <v>0.5348893260660692</v>
          </cell>
          <cell r="F52">
            <v>14.294170485048863</v>
          </cell>
          <cell r="G52">
            <v>0.60797771209718321</v>
          </cell>
          <cell r="H52">
            <v>34.790649559423692</v>
          </cell>
          <cell r="I52">
            <v>0.50427893164494297</v>
          </cell>
          <cell r="J52">
            <v>26.13925122220019</v>
          </cell>
          <cell r="K52">
            <v>0.63776942939418946</v>
          </cell>
          <cell r="L52">
            <v>12.851474123483165</v>
          </cell>
          <cell r="N52" t="str">
            <v>Октябрь</v>
          </cell>
          <cell r="O52">
            <v>1.2005862990486091</v>
          </cell>
          <cell r="P52">
            <v>2.1802815739484616</v>
          </cell>
        </row>
        <row r="53">
          <cell r="B53" t="str">
            <v>Ноябрь</v>
          </cell>
          <cell r="C53">
            <v>0.67411178359026191</v>
          </cell>
          <cell r="D53">
            <v>8.8615297175601668</v>
          </cell>
          <cell r="E53">
            <v>0.52955230916873575</v>
          </cell>
          <cell r="F53">
            <v>16.037803147001696</v>
          </cell>
          <cell r="G53">
            <v>0.61228294109707115</v>
          </cell>
          <cell r="H53">
            <v>39.411033704200733</v>
          </cell>
          <cell r="I53">
            <v>0.50864681265513889</v>
          </cell>
          <cell r="J53">
            <v>29.363180037693883</v>
          </cell>
          <cell r="K53">
            <v>0.6366234921375592</v>
          </cell>
          <cell r="L53">
            <v>14.563323416778889</v>
          </cell>
          <cell r="N53" t="str">
            <v>Ноябрь</v>
          </cell>
          <cell r="O53">
            <v>1.4157794794136054</v>
          </cell>
          <cell r="P53">
            <v>1.7657981046064186</v>
          </cell>
        </row>
        <row r="54">
          <cell r="B54" t="str">
            <v>Декабрь</v>
          </cell>
          <cell r="C54">
            <v>0.74091835283368479</v>
          </cell>
          <cell r="D54">
            <v>9.041472182283707</v>
          </cell>
          <cell r="E54">
            <v>0.60899119316505324</v>
          </cell>
          <cell r="F54">
            <v>15.218446936404558</v>
          </cell>
          <cell r="G54">
            <v>0.68802678612362123</v>
          </cell>
          <cell r="H54">
            <v>39.728873489565672</v>
          </cell>
          <cell r="I54">
            <v>0.54014686685327373</v>
          </cell>
          <cell r="J54">
            <v>31.122790273157911</v>
          </cell>
          <cell r="K54">
            <v>0.70515086756288303</v>
          </cell>
          <cell r="L54">
            <v>14.755401434603714</v>
          </cell>
          <cell r="N54" t="str">
            <v>Декабрь</v>
          </cell>
          <cell r="O54">
            <v>1.6488560483868864</v>
          </cell>
          <cell r="P54">
            <v>1.5591805922545405</v>
          </cell>
        </row>
        <row r="55">
          <cell r="A55">
            <v>2000</v>
          </cell>
          <cell r="B55" t="str">
            <v>Январь</v>
          </cell>
          <cell r="C55">
            <v>0.81125775492098129</v>
          </cell>
          <cell r="D55">
            <v>9.2100216778713087</v>
          </cell>
          <cell r="E55">
            <v>0.66123324557973939</v>
          </cell>
          <cell r="F55">
            <v>15.28905438343492</v>
          </cell>
          <cell r="G55">
            <v>0.73090018601211948</v>
          </cell>
          <cell r="H55">
            <v>42.550626729378969</v>
          </cell>
          <cell r="I55">
            <v>0.55870224669652846</v>
          </cell>
          <cell r="J55">
            <v>33.724679889420258</v>
          </cell>
          <cell r="K55">
            <v>0.76340768254930957</v>
          </cell>
          <cell r="L55">
            <v>15.259168371107174</v>
          </cell>
          <cell r="M55">
            <v>2000</v>
          </cell>
          <cell r="N55" t="str">
            <v>Январь</v>
          </cell>
          <cell r="O55">
            <v>1.6000680646681189</v>
          </cell>
          <cell r="P55">
            <v>1.667254281909671</v>
          </cell>
        </row>
        <row r="56">
          <cell r="B56" t="str">
            <v>Февраль</v>
          </cell>
          <cell r="C56">
            <v>0.86019755969527212</v>
          </cell>
          <cell r="D56">
            <v>9.3998320875813803</v>
          </cell>
          <cell r="E56">
            <v>0.68908708203721281</v>
          </cell>
          <cell r="F56">
            <v>15.523192329890723</v>
          </cell>
          <cell r="G56">
            <v>0.78528647517012884</v>
          </cell>
          <cell r="H56">
            <v>43.123820412280331</v>
          </cell>
          <cell r="I56">
            <v>0.58466416129213228</v>
          </cell>
          <cell r="J56">
            <v>34.910074553682868</v>
          </cell>
          <cell r="K56">
            <v>0.81071306190824177</v>
          </cell>
          <cell r="L56">
            <v>15.548787413722417</v>
          </cell>
          <cell r="N56" t="str">
            <v>Февраль</v>
          </cell>
          <cell r="O56">
            <v>1.4996090320712316</v>
          </cell>
          <cell r="P56">
            <v>1.7620820589634367</v>
          </cell>
        </row>
        <row r="57">
          <cell r="B57" t="str">
            <v>Март</v>
          </cell>
          <cell r="C57">
            <v>0.82107006534881222</v>
          </cell>
          <cell r="D57">
            <v>10.356804300153666</v>
          </cell>
          <cell r="E57">
            <v>0.64633117114475247</v>
          </cell>
          <cell r="F57">
            <v>17.166649549750534</v>
          </cell>
          <cell r="G57">
            <v>0.77550348711325046</v>
          </cell>
          <cell r="H57">
            <v>46.113718915091056</v>
          </cell>
          <cell r="I57">
            <v>0.5543850002702797</v>
          </cell>
          <cell r="J57">
            <v>38.604708703859345</v>
          </cell>
          <cell r="K57">
            <v>0.77954478127283422</v>
          </cell>
          <cell r="L57">
            <v>17.004321120797833</v>
          </cell>
          <cell r="N57" t="str">
            <v>Март</v>
          </cell>
          <cell r="O57">
            <v>1.3080272536889275</v>
          </cell>
          <cell r="P57">
            <v>1.947951195067839</v>
          </cell>
        </row>
        <row r="58">
          <cell r="B58" t="str">
            <v>Апрель</v>
          </cell>
          <cell r="C58">
            <v>0.8659967571048085</v>
          </cell>
          <cell r="D58">
            <v>10.228248548688184</v>
          </cell>
          <cell r="E58">
            <v>0.66787047048813852</v>
          </cell>
          <cell r="F58">
            <v>17.168413475892859</v>
          </cell>
          <cell r="G58">
            <v>0.83640367549385397</v>
          </cell>
          <cell r="H58">
            <v>44.936649329242016</v>
          </cell>
          <cell r="I58">
            <v>0.605779825734725</v>
          </cell>
          <cell r="J58">
            <v>36.983324517668315</v>
          </cell>
          <cell r="K58">
            <v>0.82713723762434488</v>
          </cell>
          <cell r="L58">
            <v>16.726358286269416</v>
          </cell>
          <cell r="N58" t="str">
            <v>Апрель</v>
          </cell>
          <cell r="O58">
            <v>1.4399445634166048</v>
          </cell>
          <cell r="P58">
            <v>1.7676390417582728</v>
          </cell>
        </row>
        <row r="59">
          <cell r="B59" t="str">
            <v>Май</v>
          </cell>
          <cell r="C59">
            <v>0.83920745664441532</v>
          </cell>
          <cell r="D59">
            <v>10.855431926698797</v>
          </cell>
          <cell r="E59">
            <v>0.64927579632544496</v>
          </cell>
          <cell r="F59">
            <v>18.109819924813248</v>
          </cell>
          <cell r="G59">
            <v>1.7099397685738011</v>
          </cell>
          <cell r="H59">
            <v>23.03513974044812</v>
          </cell>
          <cell r="I59">
            <v>0.63652765163639857</v>
          </cell>
          <cell r="J59">
            <v>36.594910609712414</v>
          </cell>
          <cell r="K59">
            <v>0.98066374264180323</v>
          </cell>
          <cell r="L59">
            <v>14.586106705431156</v>
          </cell>
          <cell r="N59" t="str">
            <v>Май</v>
          </cell>
          <cell r="O59">
            <v>1.4192943605475217</v>
          </cell>
          <cell r="P59">
            <v>1.731305788675257</v>
          </cell>
        </row>
        <row r="60">
          <cell r="B60" t="str">
            <v>Июнь</v>
          </cell>
          <cell r="C60">
            <v>0.81150178003814333</v>
          </cell>
          <cell r="D60">
            <v>11.609004743857305</v>
          </cell>
          <cell r="E60">
            <v>0.62631233869973235</v>
          </cell>
          <cell r="G60">
            <v>1.6161306223957015</v>
          </cell>
          <cell r="I60">
            <v>0.61410888211407444</v>
          </cell>
          <cell r="K60">
            <v>0.94229036682808864</v>
          </cell>
          <cell r="N60" t="str">
            <v>Июнь</v>
          </cell>
          <cell r="O60">
            <v>1.261175134411969</v>
          </cell>
          <cell r="P60">
            <v>1.9170065422873523</v>
          </cell>
        </row>
        <row r="61">
          <cell r="B61" t="str">
            <v>Июль</v>
          </cell>
          <cell r="C61">
            <v>0.7718318492048708</v>
          </cell>
          <cell r="D61">
            <v>12.553379947332916</v>
          </cell>
          <cell r="E61">
            <v>0.61586794673796208</v>
          </cell>
          <cell r="G61">
            <v>1.5887276584784065</v>
          </cell>
          <cell r="I61">
            <v>0.58838170241245713</v>
          </cell>
          <cell r="K61">
            <v>0.90672748220311294</v>
          </cell>
          <cell r="N61" t="str">
            <v>Июль</v>
          </cell>
          <cell r="O61">
            <v>1.1487218798975847</v>
          </cell>
          <cell r="P61">
            <v>2.099279449701025</v>
          </cell>
        </row>
        <row r="62">
          <cell r="B62" t="str">
            <v>Август</v>
          </cell>
          <cell r="C62">
            <v>0.72229101798826845</v>
          </cell>
          <cell r="D62">
            <v>13.759718101933707</v>
          </cell>
          <cell r="E62">
            <v>0.58459270613355852</v>
          </cell>
          <cell r="G62">
            <v>1.5680949358421845</v>
          </cell>
          <cell r="I62">
            <v>0.56506165860721647</v>
          </cell>
          <cell r="K62">
            <v>0.86256619038904381</v>
          </cell>
          <cell r="N62" t="str">
            <v>Август</v>
          </cell>
          <cell r="O62">
            <v>1.1103471343940616</v>
          </cell>
          <cell r="P62">
            <v>2.1050179079554767</v>
          </cell>
        </row>
        <row r="63">
          <cell r="B63" t="str">
            <v>Сентябрь</v>
          </cell>
          <cell r="C63">
            <v>0.70645849055182564</v>
          </cell>
          <cell r="D63">
            <v>14.831904109885784</v>
          </cell>
          <cell r="E63">
            <v>0.56333591018084817</v>
          </cell>
          <cell r="G63">
            <v>1.6095773598624583</v>
          </cell>
          <cell r="I63">
            <v>0.56943901225061655</v>
          </cell>
          <cell r="K63">
            <v>0.85472603694002747</v>
          </cell>
          <cell r="N63" t="str">
            <v>Сентябрь</v>
          </cell>
          <cell r="O63">
            <v>1.0460057676114143</v>
          </cell>
          <cell r="P63">
            <v>2.1330583152075477</v>
          </cell>
        </row>
        <row r="64">
          <cell r="B64" t="str">
            <v>Октябрь</v>
          </cell>
          <cell r="C64">
            <v>0.71464999403095186</v>
          </cell>
          <cell r="D64">
            <v>15.107067211864001</v>
          </cell>
          <cell r="E64">
            <v>0.57220830484339158</v>
          </cell>
          <cell r="G64">
            <v>1.6864480863802942</v>
          </cell>
          <cell r="I64">
            <v>0.60087302772488627</v>
          </cell>
          <cell r="K64">
            <v>0.87471447106684841</v>
          </cell>
          <cell r="N64" t="str">
            <v>Октябрь</v>
          </cell>
          <cell r="O64">
            <v>1.0544338872284569</v>
          </cell>
          <cell r="P64">
            <v>1.9358838731571815</v>
          </cell>
        </row>
        <row r="65">
          <cell r="B65" t="str">
            <v>Ноябрь</v>
          </cell>
          <cell r="C65">
            <v>0.7207212602505797</v>
          </cell>
          <cell r="D65">
            <v>15.555385954569093</v>
          </cell>
          <cell r="E65">
            <v>0.58276463729397088</v>
          </cell>
          <cell r="G65">
            <v>1.7231107725364885</v>
          </cell>
          <cell r="I65">
            <v>0.60203270474913906</v>
          </cell>
          <cell r="K65">
            <v>0.88559720015238197</v>
          </cell>
          <cell r="N65" t="str">
            <v>Ноябрь</v>
          </cell>
          <cell r="O65">
            <v>1.0691420589209695</v>
          </cell>
          <cell r="P65">
            <v>1.7553838276640048</v>
          </cell>
        </row>
        <row r="66">
          <cell r="B66" t="str">
            <v>Декабрь</v>
          </cell>
          <cell r="C66">
            <v>0.69881558020758816</v>
          </cell>
          <cell r="D66">
            <v>16.595660944365068</v>
          </cell>
          <cell r="E66">
            <v>0.56505202579074798</v>
          </cell>
          <cell r="G66">
            <v>1.6211753968922558</v>
          </cell>
          <cell r="I66">
            <v>0.55962583813585365</v>
          </cell>
          <cell r="K66">
            <v>0.85018318972129259</v>
          </cell>
          <cell r="N66" t="str">
            <v>Декабрь</v>
          </cell>
          <cell r="O66">
            <v>0.94317488227269286</v>
          </cell>
          <cell r="P66">
            <v>1.8355042862249138</v>
          </cell>
        </row>
        <row r="82">
          <cell r="B82" t="str">
            <v>98.12</v>
          </cell>
          <cell r="C82">
            <v>0.38440000611125102</v>
          </cell>
          <cell r="E82">
            <v>0.64455818884986305</v>
          </cell>
          <cell r="G82">
            <v>0.301123060058543</v>
          </cell>
          <cell r="K82">
            <v>0.40120642102218002</v>
          </cell>
        </row>
        <row r="83">
          <cell r="B83" t="str">
            <v>98.12</v>
          </cell>
          <cell r="C83">
            <v>0.46288167402563102</v>
          </cell>
          <cell r="E83">
            <v>0.77615548574004301</v>
          </cell>
          <cell r="G83">
            <v>0.36260235148716202</v>
          </cell>
          <cell r="K83">
            <v>0.483119398647542</v>
          </cell>
        </row>
      </sheetData>
      <sheetData sheetId="14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>
            <v>90</v>
          </cell>
        </row>
        <row r="4">
          <cell r="A4">
            <v>91</v>
          </cell>
        </row>
        <row r="5">
          <cell r="A5">
            <v>92</v>
          </cell>
        </row>
        <row r="6">
          <cell r="A6">
            <v>93</v>
          </cell>
        </row>
        <row r="7">
          <cell r="A7">
            <v>94</v>
          </cell>
        </row>
        <row r="8">
          <cell r="A8" t="str">
            <v>95.12 к базе 1995</v>
          </cell>
          <cell r="B8">
            <v>1.28158558961319</v>
          </cell>
          <cell r="C8">
            <v>1.30118537723544</v>
          </cell>
          <cell r="D8">
            <v>1.41485650838222</v>
          </cell>
          <cell r="E8">
            <v>1.00408367363947</v>
          </cell>
          <cell r="F8">
            <v>1.0773978438441001</v>
          </cell>
          <cell r="G8">
            <v>2.5469939755101509</v>
          </cell>
          <cell r="H8">
            <v>2.5469939755101509</v>
          </cell>
          <cell r="I8">
            <v>2.5469939755101509</v>
          </cell>
          <cell r="J8">
            <v>7998.2106189446413</v>
          </cell>
          <cell r="K8">
            <v>7998.2106189446413</v>
          </cell>
          <cell r="L8">
            <v>7998.2106189446413</v>
          </cell>
          <cell r="M8">
            <v>15724.304753107335</v>
          </cell>
          <cell r="N8">
            <v>15724.304753107335</v>
          </cell>
          <cell r="O8">
            <v>15724.304753107335</v>
          </cell>
          <cell r="P8">
            <v>4754.7052164956594</v>
          </cell>
        </row>
        <row r="9">
          <cell r="A9" t="str">
            <v>96.1</v>
          </cell>
          <cell r="B9">
            <v>1.3533543826315286</v>
          </cell>
          <cell r="C9">
            <v>1.3545339777020931</v>
          </cell>
          <cell r="D9">
            <v>1.5478530201701488</v>
          </cell>
          <cell r="E9">
            <v>1.0060838403200265</v>
          </cell>
          <cell r="F9">
            <v>1.1139056773272904</v>
          </cell>
          <cell r="G9">
            <v>0.96584445179430534</v>
          </cell>
          <cell r="H9">
            <v>1.0286636031305203</v>
          </cell>
          <cell r="I9">
            <v>0.99725402746241276</v>
          </cell>
          <cell r="J9">
            <v>0.83888965647017077</v>
          </cell>
          <cell r="K9">
            <v>0.78655448651083337</v>
          </cell>
          <cell r="L9">
            <v>0.81272207149050202</v>
          </cell>
          <cell r="M9">
            <v>0.98320967192809194</v>
          </cell>
          <cell r="N9">
            <v>1.0492792244909612</v>
          </cell>
          <cell r="O9">
            <v>1.0162444482095265</v>
          </cell>
          <cell r="P9">
            <v>0.96322452335870323</v>
          </cell>
        </row>
        <row r="10">
          <cell r="A10" t="str">
            <v>96.2</v>
          </cell>
          <cell r="B10">
            <v>1.4074885579367897</v>
          </cell>
          <cell r="C10">
            <v>1.3924609290777517</v>
          </cell>
          <cell r="D10">
            <v>1.6623941436627399</v>
          </cell>
          <cell r="E10">
            <v>1.0110842570214182</v>
          </cell>
          <cell r="F10">
            <v>1.1307426233629168</v>
          </cell>
          <cell r="G10">
            <v>0.94621346700173814</v>
          </cell>
          <cell r="H10">
            <v>0.99332783050389928</v>
          </cell>
          <cell r="I10">
            <v>0.9697706487528186</v>
          </cell>
          <cell r="J10">
            <v>0.8007399082702189</v>
          </cell>
          <cell r="K10">
            <v>0.76439213255810912</v>
          </cell>
          <cell r="L10">
            <v>0.78256602041416401</v>
          </cell>
          <cell r="M10">
            <v>0.97287098973180131</v>
          </cell>
          <cell r="N10">
            <v>1.0198627382130165</v>
          </cell>
          <cell r="O10">
            <v>0.99636686397240892</v>
          </cell>
          <cell r="P10">
            <v>0.9506551285880448</v>
          </cell>
        </row>
        <row r="11">
          <cell r="A11" t="str">
            <v>96.3</v>
          </cell>
          <cell r="B11">
            <v>1.4356383290955255</v>
          </cell>
          <cell r="C11">
            <v>1.4314498350919287</v>
          </cell>
          <cell r="D11">
            <v>1.712265967972622</v>
          </cell>
          <cell r="E11">
            <v>1.0120843403616966</v>
          </cell>
          <cell r="F11">
            <v>1.1475795693985433</v>
          </cell>
          <cell r="G11">
            <v>0.93050867916768443</v>
          </cell>
          <cell r="H11">
            <v>0.99332783050389928</v>
          </cell>
          <cell r="I11">
            <v>0.96191825483579196</v>
          </cell>
          <cell r="J11">
            <v>0.80846800325322254</v>
          </cell>
          <cell r="K11">
            <v>0.76014887726238611</v>
          </cell>
          <cell r="L11">
            <v>0.78430844025780444</v>
          </cell>
          <cell r="M11">
            <v>0.96848401522430394</v>
          </cell>
          <cell r="N11">
            <v>1.0285247428827675</v>
          </cell>
          <cell r="O11">
            <v>0.99850437905353584</v>
          </cell>
          <cell r="P11">
            <v>0.93891955673668615</v>
          </cell>
        </row>
        <row r="12">
          <cell r="A12" t="str">
            <v>96.4</v>
          </cell>
          <cell r="B12">
            <v>1.4571729040319583</v>
          </cell>
          <cell r="C12">
            <v>1.4629417314639512</v>
          </cell>
          <cell r="D12">
            <v>1.7533603512039651</v>
          </cell>
          <cell r="E12">
            <v>1.0120843403616966</v>
          </cell>
          <cell r="F12">
            <v>1.1729183396699812</v>
          </cell>
          <cell r="G12">
            <v>0.95406586091876511</v>
          </cell>
          <cell r="H12">
            <v>1.0325898000890337</v>
          </cell>
          <cell r="I12">
            <v>0.9933278305038995</v>
          </cell>
          <cell r="J12">
            <v>0.86109199896554045</v>
          </cell>
          <cell r="K12">
            <v>0.80109497305681865</v>
          </cell>
          <cell r="L12">
            <v>0.83109348601117949</v>
          </cell>
          <cell r="M12">
            <v>0.99455212175340169</v>
          </cell>
          <cell r="N12">
            <v>1.0692314382915746</v>
          </cell>
          <cell r="O12">
            <v>1.031891780022488</v>
          </cell>
          <cell r="P12">
            <v>0.9626937707055403</v>
          </cell>
        </row>
        <row r="13">
          <cell r="A13" t="str">
            <v>96.5</v>
          </cell>
          <cell r="B13">
            <v>1.46591594145615</v>
          </cell>
          <cell r="C13">
            <v>1.4863487991673745</v>
          </cell>
          <cell r="D13">
            <v>1.7656338736623931</v>
          </cell>
          <cell r="E13">
            <v>1.0140845070422533</v>
          </cell>
          <cell r="F13">
            <v>1.1892551783976189</v>
          </cell>
          <cell r="G13">
            <v>0.97762304266984568</v>
          </cell>
          <cell r="H13">
            <v>1.1228923301348428</v>
          </cell>
          <cell r="I13">
            <v>1.0502576864023441</v>
          </cell>
          <cell r="J13">
            <v>0.96673340867065705</v>
          </cell>
          <cell r="K13">
            <v>0.84680160027282769</v>
          </cell>
          <cell r="L13">
            <v>0.90676750447174237</v>
          </cell>
          <cell r="M13">
            <v>1.0117865756167082</v>
          </cell>
          <cell r="N13">
            <v>1.156240802545319</v>
          </cell>
          <cell r="O13">
            <v>1.0840136890810135</v>
          </cell>
          <cell r="P13">
            <v>0.98207696112628973</v>
          </cell>
        </row>
        <row r="14">
          <cell r="A14" t="str">
            <v>96.6</v>
          </cell>
          <cell r="B14">
            <v>1.4996320081096413</v>
          </cell>
          <cell r="C14">
            <v>1.5041849847573829</v>
          </cell>
          <cell r="D14">
            <v>1.7673995075360553</v>
          </cell>
          <cell r="E14">
            <v>1.0150845903825316</v>
          </cell>
          <cell r="F14">
            <v>1.2010910513533564</v>
          </cell>
          <cell r="G14">
            <v>1.0051064213794396</v>
          </cell>
          <cell r="H14">
            <v>1.2524568297657861</v>
          </cell>
          <cell r="I14">
            <v>1.1287816255726129</v>
          </cell>
          <cell r="J14">
            <v>1.1063098031737919</v>
          </cell>
          <cell r="K14">
            <v>0.89562839657925841</v>
          </cell>
          <cell r="L14">
            <v>1.0009690998765253</v>
          </cell>
          <cell r="M14">
            <v>1.0612734391708012</v>
          </cell>
          <cell r="N14">
            <v>1.3116344796563622</v>
          </cell>
          <cell r="O14">
            <v>1.1864539594135817</v>
          </cell>
          <cell r="P14">
            <v>1.0100221759155479</v>
          </cell>
        </row>
        <row r="15">
          <cell r="A15" t="str">
            <v>96.7</v>
          </cell>
          <cell r="B15">
            <v>1.5296246482718341</v>
          </cell>
          <cell r="C15">
            <v>1.5147142796506845</v>
          </cell>
          <cell r="D15">
            <v>1.7691669070435911</v>
          </cell>
          <cell r="E15">
            <v>1.0170847570630885</v>
          </cell>
          <cell r="F15">
            <v>1.1999241343013822</v>
          </cell>
          <cell r="G15">
            <v>1.009032618337953</v>
          </cell>
          <cell r="H15">
            <v>1.189637678429571</v>
          </cell>
          <cell r="I15">
            <v>1.0993351483837621</v>
          </cell>
          <cell r="J15">
            <v>1.0957152287130718</v>
          </cell>
          <cell r="K15">
            <v>0.93137303316473119</v>
          </cell>
          <cell r="L15">
            <v>1.0135441309389015</v>
          </cell>
          <cell r="M15">
            <v>1.0947995267452504</v>
          </cell>
          <cell r="N15">
            <v>1.2890167466128886</v>
          </cell>
          <cell r="O15">
            <v>1.1919081366790696</v>
          </cell>
          <cell r="P15">
            <v>1.0276892526264854</v>
          </cell>
        </row>
        <row r="16">
          <cell r="A16" t="str">
            <v>96.8</v>
          </cell>
          <cell r="B16">
            <v>1.5495097686993677</v>
          </cell>
          <cell r="C16">
            <v>1.5116848510913832</v>
          </cell>
          <cell r="D16">
            <v>1.8700094207450757</v>
          </cell>
          <cell r="E16">
            <v>1.0160846737228102</v>
          </cell>
          <cell r="F16">
            <v>1.2059254219972493</v>
          </cell>
          <cell r="G16">
            <v>1.044368390964574</v>
          </cell>
          <cell r="H16">
            <v>1.2092686632221383</v>
          </cell>
          <cell r="I16">
            <v>1.1268185270933562</v>
          </cell>
          <cell r="J16">
            <v>1.1558883839234224</v>
          </cell>
          <cell r="K16">
            <v>0.99993956820589047</v>
          </cell>
          <cell r="L16">
            <v>1.0779139760646563</v>
          </cell>
          <cell r="M16">
            <v>1.2188027656238836</v>
          </cell>
          <cell r="N16">
            <v>1.3647085375624888</v>
          </cell>
          <cell r="O16">
            <v>1.2917556515931863</v>
          </cell>
          <cell r="P16">
            <v>1.0847663685684414</v>
          </cell>
        </row>
        <row r="17">
          <cell r="A17" t="str">
            <v>96.9</v>
          </cell>
          <cell r="B17">
            <v>1.5774009445359565</v>
          </cell>
          <cell r="C17">
            <v>1.5162199056446573</v>
          </cell>
          <cell r="D17">
            <v>1.9074096091599773</v>
          </cell>
          <cell r="E17">
            <v>1.0160846737228102</v>
          </cell>
          <cell r="F17">
            <v>1.2289303581647391</v>
          </cell>
          <cell r="G17">
            <v>1.0639993757571411</v>
          </cell>
          <cell r="H17">
            <v>1.3623903446041625</v>
          </cell>
          <cell r="I17">
            <v>1.2131948601806517</v>
          </cell>
          <cell r="J17">
            <v>1.3230253975030661</v>
          </cell>
          <cell r="K17">
            <v>1.0360982240894367</v>
          </cell>
          <cell r="L17">
            <v>1.1795618107962516</v>
          </cell>
          <cell r="M17">
            <v>1.2087439442907026</v>
          </cell>
          <cell r="N17">
            <v>1.5408604277599003</v>
          </cell>
          <cell r="O17">
            <v>1.3748021860253015</v>
          </cell>
          <cell r="P17">
            <v>1.1041675060800631</v>
          </cell>
        </row>
        <row r="18">
          <cell r="A18" t="str">
            <v>96.10</v>
          </cell>
          <cell r="B18">
            <v>1.5979071568149237</v>
          </cell>
          <cell r="C18">
            <v>1.5344145445123931</v>
          </cell>
          <cell r="D18">
            <v>1.9360207532973768</v>
          </cell>
          <cell r="E18">
            <v>1.0160846737228102</v>
          </cell>
          <cell r="F18">
            <v>1.2459340066363618</v>
          </cell>
          <cell r="G18">
            <v>1.0679255727156547</v>
          </cell>
          <cell r="H18">
            <v>1.421283298981864</v>
          </cell>
          <cell r="I18">
            <v>1.2446044358487593</v>
          </cell>
          <cell r="J18">
            <v>1.3833439627386046</v>
          </cell>
          <cell r="K18">
            <v>1.0429564045362316</v>
          </cell>
          <cell r="L18">
            <v>1.2131501836374181</v>
          </cell>
          <cell r="M18">
            <v>1.2049763951602206</v>
          </cell>
          <cell r="N18">
            <v>1.5973288869790292</v>
          </cell>
          <cell r="O18">
            <v>1.4011526410696249</v>
          </cell>
          <cell r="P18">
            <v>1.1046002711685434</v>
          </cell>
        </row>
        <row r="19">
          <cell r="A19" t="str">
            <v>96.11</v>
          </cell>
          <cell r="B19">
            <v>1.6602255359307059</v>
          </cell>
          <cell r="C19">
            <v>1.5543619335910541</v>
          </cell>
          <cell r="D19">
            <v>1.9592530023369452</v>
          </cell>
          <cell r="E19">
            <v>1.0150845903825316</v>
          </cell>
          <cell r="F19">
            <v>1.2622708453639995</v>
          </cell>
          <cell r="G19">
            <v>1.0836303605497084</v>
          </cell>
          <cell r="H19">
            <v>1.6293717377830761</v>
          </cell>
          <cell r="I19">
            <v>1.3565010491663922</v>
          </cell>
          <cell r="J19">
            <v>1.5277143819738954</v>
          </cell>
          <cell r="K19">
            <v>1.0159194665995015</v>
          </cell>
          <cell r="L19">
            <v>1.2718169242866983</v>
          </cell>
          <cell r="M19">
            <v>1.2457228930028923</v>
          </cell>
          <cell r="N19">
            <v>1.8701521822507803</v>
          </cell>
          <cell r="O19">
            <v>1.5579375376268361</v>
          </cell>
          <cell r="P19">
            <v>1.1283733697603278</v>
          </cell>
        </row>
        <row r="20">
          <cell r="A20" t="str">
            <v>96.12</v>
          </cell>
          <cell r="B20">
            <v>1.7830822255895782</v>
          </cell>
          <cell r="C20">
            <v>1.5745686387277378</v>
          </cell>
          <cell r="D20">
            <v>1.976886279357978</v>
          </cell>
          <cell r="E20">
            <v>1.019084923743645</v>
          </cell>
          <cell r="F20">
            <v>1.2786076840916372</v>
          </cell>
          <cell r="G20">
            <v>1.0954089514252487</v>
          </cell>
          <cell r="H20">
            <v>1.601888359073482</v>
          </cell>
          <cell r="I20">
            <v>1.3486486552493653</v>
          </cell>
          <cell r="J20">
            <v>1.4988222769197279</v>
          </cell>
          <cell r="K20">
            <v>1.0249651768243404</v>
          </cell>
          <cell r="L20">
            <v>1.261893726872034</v>
          </cell>
          <cell r="M20">
            <v>1.2373706010216492</v>
          </cell>
          <cell r="N20">
            <v>1.8129461341791004</v>
          </cell>
          <cell r="O20">
            <v>1.5251583676003746</v>
          </cell>
          <cell r="P20">
            <v>1.1365516267434375</v>
          </cell>
        </row>
        <row r="21">
          <cell r="A21" t="str">
            <v>97.1</v>
          </cell>
          <cell r="B21">
            <v>2.0202321615929919</v>
          </cell>
          <cell r="C21">
            <v>1.6107837174184756</v>
          </cell>
          <cell r="D21">
            <v>2.0203777775038536</v>
          </cell>
          <cell r="E21">
            <v>1.0260855071255932</v>
          </cell>
          <cell r="F21">
            <v>1.3041906241078929</v>
          </cell>
          <cell r="G21">
            <v>1.2720878145583534</v>
          </cell>
          <cell r="H21">
            <v>1.9395412975056376</v>
          </cell>
          <cell r="I21">
            <v>1.6058145560319954</v>
          </cell>
          <cell r="J21">
            <v>1.8283902275997663</v>
          </cell>
          <cell r="K21">
            <v>1.2032801379803708</v>
          </cell>
          <cell r="L21">
            <v>1.5158351827900687</v>
          </cell>
          <cell r="M21">
            <v>1.4198908806373727</v>
          </cell>
          <cell r="N21">
            <v>2.1547084887301358</v>
          </cell>
          <cell r="O21">
            <v>1.7872996846837541</v>
          </cell>
          <cell r="P21">
            <v>1.3078325429051514</v>
          </cell>
        </row>
        <row r="22">
          <cell r="A22" t="str">
            <v>97.2</v>
          </cell>
          <cell r="B22">
            <v>2.1535674842581289</v>
          </cell>
          <cell r="C22">
            <v>1.6349454731797526</v>
          </cell>
          <cell r="D22">
            <v>2.0446223108338999</v>
          </cell>
          <cell r="E22">
            <v>1.0290857571464285</v>
          </cell>
          <cell r="F22">
            <v>1.3302854387421557</v>
          </cell>
          <cell r="G22">
            <v>1.539069207737267</v>
          </cell>
          <cell r="H22">
            <v>2.0141390397173926</v>
          </cell>
          <cell r="I22">
            <v>1.77660412372733</v>
          </cell>
          <cell r="J22">
            <v>1.8641793281830197</v>
          </cell>
          <cell r="K22">
            <v>1.4265384643179322</v>
          </cell>
          <cell r="L22">
            <v>1.6453588962504759</v>
          </cell>
          <cell r="M22">
            <v>1.6550660487775877</v>
          </cell>
          <cell r="N22">
            <v>2.1599910179995834</v>
          </cell>
          <cell r="O22">
            <v>1.9075285333885856</v>
          </cell>
          <cell r="P22">
            <v>1.5403453020916071</v>
          </cell>
        </row>
        <row r="23">
          <cell r="A23" t="str">
            <v>97.3</v>
          </cell>
          <cell r="B23">
            <v>2.2030995363960657</v>
          </cell>
          <cell r="C23">
            <v>1.6414852550724717</v>
          </cell>
          <cell r="D23">
            <v>2.0466669331447336</v>
          </cell>
          <cell r="E23">
            <v>1.0280856738061499</v>
          </cell>
          <cell r="F23">
            <v>1.3407876927182578</v>
          </cell>
          <cell r="G23">
            <v>1.6332979347415895</v>
          </cell>
          <cell r="H23">
            <v>2.0573272062610406</v>
          </cell>
          <cell r="I23">
            <v>1.8453125705013151</v>
          </cell>
          <cell r="J23">
            <v>2.0321696606054016</v>
          </cell>
          <cell r="K23">
            <v>1.6170401482431549</v>
          </cell>
          <cell r="L23">
            <v>1.8246049044242783</v>
          </cell>
          <cell r="M23">
            <v>1.7439436397708445</v>
          </cell>
          <cell r="N23">
            <v>2.1897097540096859</v>
          </cell>
          <cell r="O23">
            <v>1.9668266968902652</v>
          </cell>
          <cell r="P23">
            <v>1.6228218171812623</v>
          </cell>
        </row>
        <row r="24">
          <cell r="A24" t="str">
            <v>97.4</v>
          </cell>
          <cell r="B24">
            <v>2.2978328164610962</v>
          </cell>
          <cell r="C24">
            <v>1.6579001076231965</v>
          </cell>
          <cell r="D24">
            <v>2.0630402686098916</v>
          </cell>
          <cell r="E24">
            <v>1.026085507125593</v>
          </cell>
          <cell r="F24">
            <v>1.3542905900339581</v>
          </cell>
          <cell r="G24">
            <v>1.7667886313310464</v>
          </cell>
          <cell r="H24">
            <v>2.320382402481441</v>
          </cell>
          <cell r="I24">
            <v>2.0435855169062433</v>
          </cell>
          <cell r="J24">
            <v>2.2986611966933972</v>
          </cell>
          <cell r="K24">
            <v>1.7493360266856302</v>
          </cell>
          <cell r="L24">
            <v>2.0239986116895134</v>
          </cell>
          <cell r="M24">
            <v>1.8835730654194491</v>
          </cell>
          <cell r="N24">
            <v>2.4743270079658966</v>
          </cell>
          <cell r="O24">
            <v>2.1789500366926728</v>
          </cell>
          <cell r="P24">
            <v>1.7422053669203041</v>
          </cell>
        </row>
        <row r="25">
          <cell r="A25" t="str">
            <v>97.5</v>
          </cell>
          <cell r="B25">
            <v>2.4127244572841509</v>
          </cell>
          <cell r="C25">
            <v>1.6728212085918051</v>
          </cell>
          <cell r="D25">
            <v>2.0795445907587706</v>
          </cell>
          <cell r="E25">
            <v>1.0300858404867066</v>
          </cell>
          <cell r="F25">
            <v>1.3622923069617809</v>
          </cell>
          <cell r="G25">
            <v>1.8060506009161805</v>
          </cell>
          <cell r="H25">
            <v>2.3714229629421153</v>
          </cell>
          <cell r="I25">
            <v>2.088736781929148</v>
          </cell>
          <cell r="J25">
            <v>2.3644703815077661</v>
          </cell>
          <cell r="K25">
            <v>1.8090653720792482</v>
          </cell>
          <cell r="L25">
            <v>2.0867678767935072</v>
          </cell>
          <cell r="M25">
            <v>1.9436685214244764</v>
          </cell>
          <cell r="N25">
            <v>2.5414127664183677</v>
          </cell>
          <cell r="O25">
            <v>2.2425406439214224</v>
          </cell>
          <cell r="P25">
            <v>1.7683343227147381</v>
          </cell>
        </row>
        <row r="26">
          <cell r="A26" t="str">
            <v>97.6</v>
          </cell>
          <cell r="B26">
            <v>2.5212970578619376</v>
          </cell>
          <cell r="C26">
            <v>1.6912222418863148</v>
          </cell>
          <cell r="D26">
            <v>2.0816241353495291</v>
          </cell>
          <cell r="E26">
            <v>1.0310859238269849</v>
          </cell>
          <cell r="F26">
            <v>1.3827967065893261</v>
          </cell>
          <cell r="G26">
            <v>1.7981982069991538</v>
          </cell>
          <cell r="H26">
            <v>2.2418584633111722</v>
          </cell>
          <cell r="I26">
            <v>2.0200283351551627</v>
          </cell>
          <cell r="J26">
            <v>2.2205785384108063</v>
          </cell>
          <cell r="K26">
            <v>1.8081878418536921</v>
          </cell>
          <cell r="L26">
            <v>2.0143831901322491</v>
          </cell>
          <cell r="M26">
            <v>1.9379494092085783</v>
          </cell>
          <cell r="N26">
            <v>2.3812515040259985</v>
          </cell>
          <cell r="O26">
            <v>2.1596004566172886</v>
          </cell>
          <cell r="P26">
            <v>1.7448891479666166</v>
          </cell>
        </row>
        <row r="27">
          <cell r="A27" t="str">
            <v>97.7</v>
          </cell>
          <cell r="B27">
            <v>2.556595216672005</v>
          </cell>
          <cell r="C27">
            <v>1.7064432420632913</v>
          </cell>
          <cell r="D27">
            <v>2.0837057594848782</v>
          </cell>
          <cell r="E27">
            <v>1.0390865905492119</v>
          </cell>
          <cell r="F27">
            <v>1.3799627651773889</v>
          </cell>
          <cell r="G27">
            <v>1.8060506009161805</v>
          </cell>
          <cell r="H27">
            <v>2.2261536754771183</v>
          </cell>
          <cell r="I27">
            <v>2.0161021381966493</v>
          </cell>
          <cell r="J27">
            <v>2.2091650155470415</v>
          </cell>
          <cell r="K27">
            <v>1.8229036948949602</v>
          </cell>
          <cell r="L27">
            <v>2.0160343552210009</v>
          </cell>
          <cell r="M27">
            <v>1.8883941352212805</v>
          </cell>
          <cell r="N27">
            <v>2.2883389412997328</v>
          </cell>
          <cell r="O27">
            <v>2.0883665382605066</v>
          </cell>
          <cell r="P27">
            <v>1.6765374143078624</v>
          </cell>
        </row>
        <row r="28">
          <cell r="A28" t="str">
            <v>97.8</v>
          </cell>
          <cell r="B28">
            <v>2.5821611688387249</v>
          </cell>
          <cell r="C28">
            <v>1.7047367988212281</v>
          </cell>
          <cell r="D28">
            <v>2.0837057594848782</v>
          </cell>
          <cell r="E28">
            <v>1.0400866738894903</v>
          </cell>
          <cell r="F28">
            <v>1.3809629797933667</v>
          </cell>
          <cell r="G28">
            <v>1.8413863735428018</v>
          </cell>
          <cell r="H28">
            <v>2.3989063416517098</v>
          </cell>
          <cell r="I28">
            <v>2.1201463575972559</v>
          </cell>
          <cell r="J28">
            <v>2.3914979391197955</v>
          </cell>
          <cell r="K28">
            <v>1.8396490869116993</v>
          </cell>
          <cell r="L28">
            <v>2.1155735130157476</v>
          </cell>
          <cell r="M28">
            <v>1.8416747846468251</v>
          </cell>
          <cell r="N28">
            <v>2.3991389665698941</v>
          </cell>
          <cell r="O28">
            <v>2.1204068756083596</v>
          </cell>
          <cell r="P28">
            <v>1.6496463610255234</v>
          </cell>
        </row>
        <row r="29">
          <cell r="A29" t="str">
            <v>97.9</v>
          </cell>
          <cell r="B29">
            <v>2.7112692272806611</v>
          </cell>
          <cell r="C29">
            <v>1.6996225884247644</v>
          </cell>
          <cell r="D29">
            <v>2.1087102285986967</v>
          </cell>
          <cell r="E29">
            <v>1.0380865072089336</v>
          </cell>
          <cell r="F29">
            <v>1.4001337599329415</v>
          </cell>
          <cell r="G29">
            <v>1.8531649644183419</v>
          </cell>
          <cell r="H29">
            <v>2.465651689946438</v>
          </cell>
          <cell r="I29">
            <v>2.1594083271823901</v>
          </cell>
          <cell r="J29">
            <v>2.4693741151337125</v>
          </cell>
          <cell r="K29">
            <v>1.8592920417222287</v>
          </cell>
          <cell r="L29">
            <v>2.1643330784279704</v>
          </cell>
          <cell r="M29">
            <v>1.9237735236225431</v>
          </cell>
          <cell r="N29">
            <v>2.551868368264135</v>
          </cell>
          <cell r="O29">
            <v>2.2378209459433389</v>
          </cell>
          <cell r="P29">
            <v>1.6835295400792141</v>
          </cell>
        </row>
        <row r="30">
          <cell r="A30" t="str">
            <v>97.10</v>
          </cell>
          <cell r="B30">
            <v>2.7980298425536425</v>
          </cell>
          <cell r="C30">
            <v>1.7030218336016141</v>
          </cell>
          <cell r="D30">
            <v>2.1276886206560852</v>
          </cell>
          <cell r="E30">
            <v>1.0370864238686552</v>
          </cell>
          <cell r="F30">
            <v>1.4229184194353499</v>
          </cell>
          <cell r="G30">
            <v>1.872795949210909</v>
          </cell>
          <cell r="H30">
            <v>2.6541091439550826</v>
          </cell>
          <cell r="I30">
            <v>2.2634525465829958</v>
          </cell>
          <cell r="J30">
            <v>2.6541186323262025</v>
          </cell>
          <cell r="K30">
            <v>1.88594259471212</v>
          </cell>
          <cell r="L30">
            <v>2.270030613519161</v>
          </cell>
          <cell r="M30">
            <v>1.9941454705209476</v>
          </cell>
          <cell r="N30">
            <v>2.8091861278935668</v>
          </cell>
          <cell r="O30">
            <v>2.4016657992072572</v>
          </cell>
          <cell r="P30">
            <v>1.7346946911356234</v>
          </cell>
        </row>
        <row r="31">
          <cell r="A31" t="str">
            <v>97.11</v>
          </cell>
          <cell r="B31">
            <v>2.8483943797196081</v>
          </cell>
          <cell r="C31">
            <v>1.7055763663520167</v>
          </cell>
          <cell r="D31">
            <v>2.1468378182419903</v>
          </cell>
          <cell r="E31">
            <v>1.0370864238686552</v>
          </cell>
          <cell r="F31">
            <v>1.4460738583043422</v>
          </cell>
          <cell r="G31">
            <v>1.9473936914226644</v>
          </cell>
          <cell r="H31">
            <v>2.6698139317891365</v>
          </cell>
          <cell r="I31">
            <v>2.3086038116059004</v>
          </cell>
          <cell r="J31">
            <v>2.6700136809487716</v>
          </cell>
          <cell r="K31">
            <v>1.9658275915833585</v>
          </cell>
          <cell r="L31">
            <v>2.3179206362660651</v>
          </cell>
          <cell r="M31">
            <v>2.1220916380042776</v>
          </cell>
          <cell r="N31">
            <v>2.8851217087505865</v>
          </cell>
          <cell r="O31">
            <v>2.503606673377432</v>
          </cell>
          <cell r="P31">
            <v>1.7740120257903904</v>
          </cell>
        </row>
        <row r="32">
          <cell r="A32" t="str">
            <v>97.12</v>
          </cell>
          <cell r="B32">
            <v>2.9139074504531588</v>
          </cell>
          <cell r="C32">
            <v>1.7081347309015449</v>
          </cell>
          <cell r="D32">
            <v>2.1768935476973783</v>
          </cell>
          <cell r="E32">
            <v>1.0390865905492119</v>
          </cell>
          <cell r="F32">
            <v>1.4696061103074483</v>
          </cell>
          <cell r="G32">
            <v>1.9788032670907718</v>
          </cell>
          <cell r="H32">
            <v>2.6933711135402172</v>
          </cell>
          <cell r="I32">
            <v>2.3360871903154945</v>
          </cell>
          <cell r="J32">
            <v>2.6904173839581778</v>
          </cell>
          <cell r="K32">
            <v>2.0087606504280164</v>
          </cell>
          <cell r="L32">
            <v>2.3495890171930971</v>
          </cell>
          <cell r="M32">
            <v>2.1322910116820433</v>
          </cell>
          <cell r="N32">
            <v>2.8558967716856145</v>
          </cell>
          <cell r="O32">
            <v>2.4940938916838289</v>
          </cell>
          <cell r="P32">
            <v>1.8162415590727121</v>
          </cell>
        </row>
        <row r="33">
          <cell r="A33" t="str">
            <v>98.01</v>
          </cell>
          <cell r="B33">
            <v>3.0275498410208326</v>
          </cell>
          <cell r="C33">
            <v>1.7337567518650678</v>
          </cell>
          <cell r="D33">
            <v>2.205193163817444</v>
          </cell>
          <cell r="E33">
            <v>1.0390865905492119</v>
          </cell>
          <cell r="F33">
            <v>1.4935213074009157</v>
          </cell>
          <cell r="G33">
            <v>2.0416224184269871</v>
          </cell>
          <cell r="H33">
            <v>2.8101372989649125</v>
          </cell>
          <cell r="I33">
            <v>2.4258798586959496</v>
          </cell>
          <cell r="J33">
            <v>2.8082443661022345</v>
          </cell>
          <cell r="K33">
            <v>2.0351836209321434</v>
          </cell>
          <cell r="L33">
            <v>2.421713993517189</v>
          </cell>
          <cell r="M33">
            <v>2.1360224898568352</v>
          </cell>
          <cell r="N33">
            <v>2.9473866934231405</v>
          </cell>
          <cell r="O33">
            <v>2.5417045916399879</v>
          </cell>
          <cell r="P33">
            <v>1.8506743596424948</v>
          </cell>
        </row>
        <row r="34">
          <cell r="A34" t="str">
            <v>98.02</v>
          </cell>
          <cell r="B34">
            <v>3.121403886092478</v>
          </cell>
          <cell r="C34">
            <v>1.7491871869566669</v>
          </cell>
          <cell r="D34">
            <v>2.2096035501450788</v>
          </cell>
          <cell r="E34">
            <v>1.0410867572297686</v>
          </cell>
          <cell r="F34">
            <v>1.517825681327555</v>
          </cell>
          <cell r="G34">
            <v>2.0867736834498913</v>
          </cell>
          <cell r="H34">
            <v>2.8273291372578275</v>
          </cell>
          <cell r="I34">
            <v>2.4570514103538597</v>
          </cell>
          <cell r="J34">
            <v>2.7835044332508709</v>
          </cell>
          <cell r="K34">
            <v>2.0566416560753544</v>
          </cell>
          <cell r="L34">
            <v>2.4200730446631122</v>
          </cell>
          <cell r="M34">
            <v>2.2069205751778855</v>
          </cell>
          <cell r="N34">
            <v>2.986895255521913</v>
          </cell>
          <cell r="O34">
            <v>2.5969079153498993</v>
          </cell>
          <cell r="P34">
            <v>1.9129272054257997</v>
          </cell>
        </row>
        <row r="35">
          <cell r="A35" t="str">
            <v>98.03</v>
          </cell>
          <cell r="B35">
            <v>3.2244102143335294</v>
          </cell>
          <cell r="C35">
            <v>1.7610816598279722</v>
          </cell>
          <cell r="D35">
            <v>2.214022757245369</v>
          </cell>
          <cell r="E35">
            <v>1.0400866738894903</v>
          </cell>
          <cell r="F35">
            <v>1.5269943137261277</v>
          </cell>
          <cell r="G35">
            <v>2.1515559332653633</v>
          </cell>
          <cell r="H35">
            <v>3.5376395127496401</v>
          </cell>
          <cell r="I35">
            <v>2.8445977230075017</v>
          </cell>
          <cell r="J35">
            <v>3.3801552997007516</v>
          </cell>
          <cell r="K35">
            <v>2.0488974376770033</v>
          </cell>
          <cell r="L35">
            <v>2.7145263686888774</v>
          </cell>
          <cell r="M35">
            <v>2.2672461390036913</v>
          </cell>
          <cell r="N35">
            <v>3.7403746578785668</v>
          </cell>
          <cell r="O35">
            <v>3.0038103984411291</v>
          </cell>
          <cell r="P35">
            <v>2.0218930900642018</v>
          </cell>
        </row>
        <row r="36">
          <cell r="A36" t="str">
            <v>98.04</v>
          </cell>
          <cell r="B36">
            <v>3.3469378024782035</v>
          </cell>
          <cell r="C36">
            <v>1.7679498783013012</v>
          </cell>
          <cell r="D36">
            <v>2.2428050530895587</v>
          </cell>
          <cell r="E36">
            <v>1.0410867572297686</v>
          </cell>
          <cell r="F36">
            <v>1.5376632696298909</v>
          </cell>
          <cell r="G36">
            <v>2.1908179028504975</v>
          </cell>
          <cell r="H36">
            <v>4.2398952183767982</v>
          </cell>
          <cell r="I36">
            <v>3.2153565606136478</v>
          </cell>
          <cell r="J36">
            <v>4.0671500774355565</v>
          </cell>
          <cell r="K36">
            <v>2.1043811696021653</v>
          </cell>
          <cell r="L36">
            <v>3.0857656235188609</v>
          </cell>
          <cell r="M36">
            <v>2.3422488503170129</v>
          </cell>
          <cell r="N36">
            <v>4.5268783671644099</v>
          </cell>
          <cell r="O36">
            <v>3.4345636087407114</v>
          </cell>
          <cell r="P36">
            <v>2.104655981722281</v>
          </cell>
        </row>
        <row r="37">
          <cell r="A37" t="str">
            <v>98.05</v>
          </cell>
          <cell r="B37">
            <v>3.4607336877624624</v>
          </cell>
          <cell r="C37">
            <v>1.7764360377171473</v>
          </cell>
          <cell r="D37">
            <v>2.2428050530895587</v>
          </cell>
          <cell r="E37">
            <v>1.0440870072506037</v>
          </cell>
          <cell r="F37">
            <v>1.5438312597617541</v>
          </cell>
          <cell r="G37">
            <v>2.249710857228199</v>
          </cell>
          <cell r="H37">
            <v>4.060838624177884</v>
          </cell>
          <cell r="I37">
            <v>3.155274740703041</v>
          </cell>
          <cell r="J37">
            <v>3.8952304415374894</v>
          </cell>
          <cell r="K37">
            <v>2.1577584766914635</v>
          </cell>
          <cell r="L37">
            <v>3.0264944591144762</v>
          </cell>
          <cell r="M37">
            <v>2.4668802213550696</v>
          </cell>
          <cell r="N37">
            <v>4.4532634387249832</v>
          </cell>
          <cell r="O37">
            <v>3.4600718300400262</v>
          </cell>
          <cell r="P37">
            <v>2.1669125285171522</v>
          </cell>
        </row>
        <row r="38">
          <cell r="A38" t="str">
            <v>98.06</v>
          </cell>
          <cell r="B38">
            <v>3.5541734973320493</v>
          </cell>
          <cell r="C38">
            <v>1.7782124737548644</v>
          </cell>
          <cell r="D38">
            <v>2.2428050530895587</v>
          </cell>
          <cell r="E38">
            <v>1.045087090590882</v>
          </cell>
          <cell r="F38">
            <v>1.549999249893617</v>
          </cell>
          <cell r="G38">
            <v>2.3125300085644138</v>
          </cell>
          <cell r="H38">
            <v>4.1237774022988223</v>
          </cell>
          <cell r="I38">
            <v>3.2181537054316181</v>
          </cell>
          <cell r="J38">
            <v>4.0781734823288813</v>
          </cell>
          <cell r="K38">
            <v>2.2954254841609258</v>
          </cell>
          <cell r="L38">
            <v>3.1867994832449038</v>
          </cell>
          <cell r="M38">
            <v>2.5398928109751693</v>
          </cell>
          <cell r="N38">
            <v>4.5125069757875522</v>
          </cell>
          <cell r="O38">
            <v>3.526199893381361</v>
          </cell>
          <cell r="P38">
            <v>2.2087347797303636</v>
          </cell>
        </row>
        <row r="39">
          <cell r="A39" t="str">
            <v>98.07</v>
          </cell>
          <cell r="B39">
            <v>3.6536903552573468</v>
          </cell>
          <cell r="C39">
            <v>1.7817688987023741</v>
          </cell>
          <cell r="D39">
            <v>2.2226198076117525</v>
          </cell>
          <cell r="E39">
            <v>1.048087340611717</v>
          </cell>
          <cell r="F39">
            <v>1.5438312597617541</v>
          </cell>
          <cell r="G39">
            <v>2.481356477780492</v>
          </cell>
          <cell r="H39">
            <v>4.366476743539387</v>
          </cell>
          <cell r="I39">
            <v>3.4239166106599397</v>
          </cell>
          <cell r="J39">
            <v>4.1098726812834458</v>
          </cell>
          <cell r="K39">
            <v>2.3462214093883653</v>
          </cell>
          <cell r="L39">
            <v>3.2280470453359054</v>
          </cell>
          <cell r="M39">
            <v>2.7255960414739899</v>
          </cell>
          <cell r="N39">
            <v>4.7744226807598924</v>
          </cell>
          <cell r="O39">
            <v>3.7500093611169407</v>
          </cell>
          <cell r="P39">
            <v>2.3993954644717492</v>
          </cell>
        </row>
        <row r="40">
          <cell r="A40" t="str">
            <v>98.08</v>
          </cell>
          <cell r="B40">
            <v>3.7925305887571259</v>
          </cell>
          <cell r="C40">
            <v>1.8473379941746213</v>
          </cell>
          <cell r="D40">
            <v>2.2270650472269762</v>
          </cell>
          <cell r="E40">
            <v>1.0460871739311604</v>
          </cell>
          <cell r="F40">
            <v>1.5346626257819573</v>
          </cell>
          <cell r="G40">
            <v>2.5677328108677875</v>
          </cell>
          <cell r="H40">
            <v>5.4805008312609447</v>
          </cell>
          <cell r="I40">
            <v>4.0241168210643661</v>
          </cell>
          <cell r="J40">
            <v>5.3942963092868119</v>
          </cell>
          <cell r="K40">
            <v>2.5693957002007966</v>
          </cell>
          <cell r="L40">
            <v>3.9818460047438045</v>
          </cell>
          <cell r="M40">
            <v>3.1216302584252604</v>
          </cell>
          <cell r="N40">
            <v>6.5536805330006054</v>
          </cell>
          <cell r="O40">
            <v>4.8376553957129333</v>
          </cell>
          <cell r="P40">
            <v>2.6321133953949198</v>
          </cell>
        </row>
        <row r="41">
          <cell r="A41" t="str">
            <v>98.09</v>
          </cell>
          <cell r="B41">
            <v>4.4600159723783799</v>
          </cell>
          <cell r="C41">
            <v>2.5563463163388409</v>
          </cell>
          <cell r="D41">
            <v>2.3116935190216013</v>
          </cell>
          <cell r="E41">
            <v>1.0440870072506039</v>
          </cell>
          <cell r="F41">
            <v>1.5469986060456835</v>
          </cell>
          <cell r="G41">
            <v>1.4409142837744311</v>
          </cell>
          <cell r="H41">
            <v>3.9636725084824467</v>
          </cell>
          <cell r="I41">
            <v>2.702293396128439</v>
          </cell>
          <cell r="J41">
            <v>6.6149987045473333</v>
          </cell>
          <cell r="K41">
            <v>2.3162971708207936</v>
          </cell>
          <cell r="L41">
            <v>4.4656479376840634</v>
          </cell>
          <cell r="M41">
            <v>3.762200678431241</v>
          </cell>
          <cell r="N41">
            <v>10.744283128943648</v>
          </cell>
          <cell r="O41">
            <v>7.2532419036874449</v>
          </cell>
          <cell r="P41">
            <v>3.0084580005485009</v>
          </cell>
        </row>
        <row r="42">
          <cell r="A42" t="str">
            <v>98.10</v>
          </cell>
          <cell r="B42">
            <v>5.3966193265778397</v>
          </cell>
          <cell r="C42">
            <v>2.6708706313108208</v>
          </cell>
          <cell r="D42">
            <v>2.4550185172009407</v>
          </cell>
          <cell r="E42">
            <v>1.0420868405700472</v>
          </cell>
          <cell r="F42">
            <v>1.5565006448974728</v>
          </cell>
          <cell r="G42">
            <v>1.3741689354797026</v>
          </cell>
          <cell r="H42">
            <v>5.784269110432092</v>
          </cell>
          <cell r="I42">
            <v>3.5792190229558978</v>
          </cell>
          <cell r="J42">
            <v>8.5127403481218771</v>
          </cell>
          <cell r="K42">
            <v>2.0130320932469918</v>
          </cell>
          <cell r="L42">
            <v>5.2628862206844342</v>
          </cell>
          <cell r="M42">
            <v>4.1755240775923808</v>
          </cell>
          <cell r="N42">
            <v>17.657518928345162</v>
          </cell>
          <cell r="O42">
            <v>10.916521502968772</v>
          </cell>
          <cell r="P42">
            <v>3.314666730728018</v>
          </cell>
        </row>
        <row r="43">
          <cell r="A43" t="str">
            <v>98.11</v>
          </cell>
          <cell r="B43">
            <v>6.7457741582223001</v>
          </cell>
          <cell r="C43">
            <v>2.8231102572955376</v>
          </cell>
          <cell r="D43">
            <v>2.5286690727169692</v>
          </cell>
          <cell r="E43">
            <v>1.0420868405700472</v>
          </cell>
          <cell r="F43">
            <v>1.5641689569533024</v>
          </cell>
          <cell r="G43">
            <v>1.6077776545112521</v>
          </cell>
          <cell r="H43">
            <v>8.4290772888066599</v>
          </cell>
          <cell r="I43">
            <v>5.0184274716589563</v>
          </cell>
          <cell r="J43">
            <v>12.844149036468259</v>
          </cell>
          <cell r="K43">
            <v>2.4506152476979004</v>
          </cell>
          <cell r="L43">
            <v>7.6473821420830799</v>
          </cell>
          <cell r="M43">
            <v>4.9731897287571094</v>
          </cell>
          <cell r="N43">
            <v>26.065450348762312</v>
          </cell>
          <cell r="O43">
            <v>15.519320038759711</v>
          </cell>
          <cell r="P43">
            <v>4.095457362641131</v>
          </cell>
        </row>
        <row r="44">
          <cell r="A44" t="str">
            <v>98.12</v>
          </cell>
          <cell r="B44">
            <v>8.2096071505565398</v>
          </cell>
          <cell r="C44">
            <v>3.1505910471418201</v>
          </cell>
          <cell r="D44">
            <v>2.6121151521166288</v>
          </cell>
          <cell r="E44">
            <v>1.0430869239103255</v>
          </cell>
          <cell r="F44">
            <v>1.5703369470851656</v>
          </cell>
          <cell r="G44">
            <v>3.846256211908718</v>
          </cell>
          <cell r="H44">
            <v>7.7514666268676917</v>
          </cell>
          <cell r="I44">
            <v>5.7988614193882047</v>
          </cell>
          <cell r="J44">
            <v>14.357462950542567</v>
          </cell>
          <cell r="K44">
            <v>6.6796190479726816</v>
          </cell>
          <cell r="L44">
            <v>10.518540999257624</v>
          </cell>
          <cell r="M44">
            <v>14.980667750677565</v>
          </cell>
          <cell r="N44">
            <v>29.329865947762666</v>
          </cell>
          <cell r="O44">
            <v>22.155266849220116</v>
          </cell>
          <cell r="P44">
            <v>13.273841228981555</v>
          </cell>
        </row>
        <row r="45">
          <cell r="A45" t="str">
            <v>99.01</v>
          </cell>
          <cell r="B45">
            <v>9.5724019375489249</v>
          </cell>
          <cell r="C45">
            <v>3.4177611679394464</v>
          </cell>
          <cell r="D45">
            <v>2.651296879398378</v>
          </cell>
          <cell r="E45">
            <v>1.0410867572297686</v>
          </cell>
          <cell r="F45">
            <v>1.5945088003046293</v>
          </cell>
          <cell r="G45">
            <v>3.6347977612101361</v>
          </cell>
          <cell r="H45">
            <v>7.4133330222024112</v>
          </cell>
          <cell r="I45">
            <v>5.5240653917062739</v>
          </cell>
          <cell r="J45">
            <v>15.093606911763837</v>
          </cell>
          <cell r="K45">
            <v>6.7282299208945684</v>
          </cell>
          <cell r="L45">
            <v>10.910918416329205</v>
          </cell>
          <cell r="M45">
            <v>15.288340719928014</v>
          </cell>
          <cell r="N45">
            <v>30.025478282116875</v>
          </cell>
          <cell r="O45">
            <v>22.656909501022444</v>
          </cell>
          <cell r="P45">
            <v>13.196957933450237</v>
          </cell>
        </row>
        <row r="46">
          <cell r="A46" t="str">
            <v>99.02</v>
          </cell>
          <cell r="B46">
            <v>10.883821002993127</v>
          </cell>
          <cell r="C46">
            <v>3.5568640474745816</v>
          </cell>
          <cell r="D46">
            <v>2.677809848192362</v>
          </cell>
          <cell r="E46">
            <v>1.0430869239103255</v>
          </cell>
          <cell r="F46">
            <v>1.6045109464644074</v>
          </cell>
          <cell r="G46">
            <v>3.7500716891514823</v>
          </cell>
          <cell r="H46">
            <v>6.9189343764467681</v>
          </cell>
          <cell r="I46">
            <v>5.334503032799125</v>
          </cell>
          <cell r="J46">
            <v>14.542205044825128</v>
          </cell>
          <cell r="K46">
            <v>6.9669708206999754</v>
          </cell>
          <cell r="L46">
            <v>10.754587932762552</v>
          </cell>
          <cell r="M46">
            <v>15.537880511820347</v>
          </cell>
          <cell r="N46">
            <v>28.588479727125918</v>
          </cell>
          <cell r="O46">
            <v>22.063180119473131</v>
          </cell>
          <cell r="P46">
            <v>12.578968658293752</v>
          </cell>
        </row>
        <row r="47">
          <cell r="A47" t="str">
            <v>99.03</v>
          </cell>
          <cell r="B47">
            <v>12.200763344355295</v>
          </cell>
          <cell r="C47">
            <v>3.6557448679943754</v>
          </cell>
          <cell r="D47">
            <v>2.7045879466742857</v>
          </cell>
          <cell r="E47">
            <v>1.0440870072506039</v>
          </cell>
          <cell r="F47">
            <v>1.6141380121431939</v>
          </cell>
          <cell r="G47">
            <v>3.8881128480158562</v>
          </cell>
          <cell r="H47">
            <v>6.7454228651753354</v>
          </cell>
          <cell r="I47">
            <v>5.3167678565955967</v>
          </cell>
          <cell r="J47">
            <v>13.326440982541003</v>
          </cell>
          <cell r="K47">
            <v>7.7508161454467794</v>
          </cell>
          <cell r="L47">
            <v>10.538628563993891</v>
          </cell>
          <cell r="M47">
            <v>16.189515591758912</v>
          </cell>
          <cell r="N47">
            <v>28.024865688368322</v>
          </cell>
          <cell r="O47">
            <v>22.107190640063617</v>
          </cell>
          <cell r="P47">
            <v>12.385107337163527</v>
          </cell>
        </row>
        <row r="48">
          <cell r="A48" t="str">
            <v>99.4</v>
          </cell>
          <cell r="B48">
            <v>13.103619831837587</v>
          </cell>
          <cell r="C48">
            <v>3.7654172140342066</v>
          </cell>
          <cell r="D48">
            <v>2.7667934694477943</v>
          </cell>
          <cell r="E48">
            <v>1.048087340611717</v>
          </cell>
          <cell r="F48">
            <v>1.6239863221623712</v>
          </cell>
          <cell r="G48">
            <v>3.8194044012418704</v>
          </cell>
          <cell r="H48">
            <v>7.7533752297331642</v>
          </cell>
          <cell r="I48">
            <v>5.7863898154875173</v>
          </cell>
          <cell r="J48">
            <v>15.508806069310824</v>
          </cell>
          <cell r="K48">
            <v>7.6395425065791098</v>
          </cell>
          <cell r="L48">
            <v>11.574174287944967</v>
          </cell>
          <cell r="M48">
            <v>16.390934025512649</v>
          </cell>
          <cell r="N48">
            <v>33.26805147228189</v>
          </cell>
          <cell r="O48">
            <v>24.82949274889727</v>
          </cell>
          <cell r="P48">
            <v>12.638578035574611</v>
          </cell>
        </row>
        <row r="49">
          <cell r="A49" t="str">
            <v>99.5</v>
          </cell>
          <cell r="B49">
            <v>14.269841996871133</v>
          </cell>
          <cell r="C49">
            <v>3.8490094761857661</v>
          </cell>
          <cell r="D49">
            <v>2.8331965127145415</v>
          </cell>
          <cell r="E49">
            <v>1.048087340611717</v>
          </cell>
          <cell r="F49">
            <v>1.6348194631834663</v>
          </cell>
          <cell r="G49">
            <v>3.9764522795824084</v>
          </cell>
          <cell r="H49">
            <v>8.5637147985916275</v>
          </cell>
          <cell r="I49">
            <v>6.2700835390870182</v>
          </cell>
          <cell r="J49">
            <v>16.979844240451275</v>
          </cell>
          <cell r="K49">
            <v>7.7584003418239433</v>
          </cell>
          <cell r="L49">
            <v>12.369122291137611</v>
          </cell>
          <cell r="M49">
            <v>16.730685531948453</v>
          </cell>
          <cell r="N49">
            <v>36.026855110609588</v>
          </cell>
          <cell r="O49">
            <v>26.378770321279021</v>
          </cell>
          <cell r="P49">
            <v>13.216301131289821</v>
          </cell>
        </row>
        <row r="50">
          <cell r="A50" t="str">
            <v>99.6</v>
          </cell>
          <cell r="B50">
            <v>15.283000778648983</v>
          </cell>
          <cell r="C50">
            <v>3.9221406562332954</v>
          </cell>
          <cell r="D50">
            <v>2.8360297092272559</v>
          </cell>
          <cell r="E50">
            <v>1.0490874239519956</v>
          </cell>
          <cell r="F50">
            <v>1.6387587871911373</v>
          </cell>
          <cell r="G50">
            <v>4.1189732291764454</v>
          </cell>
          <cell r="H50">
            <v>7.9926231454562258</v>
          </cell>
          <cell r="I50">
            <v>6.055798187316336</v>
          </cell>
          <cell r="J50">
            <v>15.650776652738564</v>
          </cell>
          <cell r="K50">
            <v>8.0717491793831506</v>
          </cell>
          <cell r="L50">
            <v>11.861262916060856</v>
          </cell>
          <cell r="M50">
            <v>16.833693107333858</v>
          </cell>
          <cell r="N50">
            <v>32.6502313342612</v>
          </cell>
          <cell r="O50">
            <v>24.741962220797525</v>
          </cell>
          <cell r="P50">
            <v>13.594137273559292</v>
          </cell>
        </row>
        <row r="51">
          <cell r="A51" t="str">
            <v>99.7</v>
          </cell>
          <cell r="B51">
            <v>16.199980825367923</v>
          </cell>
          <cell r="C51">
            <v>4.0319605946078276</v>
          </cell>
          <cell r="D51">
            <v>2.8068186032222151</v>
          </cell>
          <cell r="E51">
            <v>1.0540878406533873</v>
          </cell>
          <cell r="F51">
            <v>1.6338346321815485</v>
          </cell>
          <cell r="G51">
            <v>4.257960601507822</v>
          </cell>
          <cell r="H51">
            <v>7.7017429521288721</v>
          </cell>
          <cell r="I51">
            <v>5.9798517768183475</v>
          </cell>
          <cell r="J51">
            <v>14.891946348099072</v>
          </cell>
          <cell r="K51">
            <v>8.2881496785023359</v>
          </cell>
          <cell r="L51">
            <v>11.590048013300704</v>
          </cell>
          <cell r="M51">
            <v>17.344781154427746</v>
          </cell>
          <cell r="N51">
            <v>31.373866780374751</v>
          </cell>
          <cell r="O51">
            <v>24.359323967401249</v>
          </cell>
          <cell r="P51">
            <v>14.277628723389061</v>
          </cell>
        </row>
        <row r="52">
          <cell r="A52" t="str">
            <v>99.8</v>
          </cell>
          <cell r="B52">
            <v>17.350179463969045</v>
          </cell>
          <cell r="C52">
            <v>4.0803441217431216</v>
          </cell>
          <cell r="D52">
            <v>2.8337640618131479</v>
          </cell>
          <cell r="E52">
            <v>1.0530877573131088</v>
          </cell>
          <cell r="F52">
            <v>1.643682942200726</v>
          </cell>
          <cell r="G52">
            <v>4.3541083302864303</v>
          </cell>
          <cell r="H52">
            <v>8.7191468186904206</v>
          </cell>
          <cell r="I52">
            <v>6.5366275744884259</v>
          </cell>
          <cell r="J52">
            <v>15.378991380217348</v>
          </cell>
          <cell r="K52">
            <v>7.6797693093269492</v>
          </cell>
          <cell r="L52">
            <v>11.529380344772148</v>
          </cell>
          <cell r="M52">
            <v>18.474519514409089</v>
          </cell>
          <cell r="N52">
            <v>36.995834760387432</v>
          </cell>
          <cell r="O52">
            <v>27.73517713739826</v>
          </cell>
          <cell r="P52">
            <v>14.57515059689374</v>
          </cell>
        </row>
        <row r="53">
          <cell r="A53" t="str">
            <v>99.9</v>
          </cell>
          <cell r="B53">
            <v>19.449551179109299</v>
          </cell>
          <cell r="C53">
            <v>4.141549283569268</v>
          </cell>
          <cell r="D53">
            <v>2.8734367586785319</v>
          </cell>
          <cell r="E53">
            <v>1.0510875906325521</v>
          </cell>
          <cell r="F53">
            <v>1.666334055244834</v>
          </cell>
          <cell r="G53">
            <v>4.3881794672985297</v>
          </cell>
          <cell r="H53">
            <v>9.5185234147955597</v>
          </cell>
          <cell r="I53">
            <v>6.9533514410470447</v>
          </cell>
          <cell r="J53">
            <v>17.360811919723727</v>
          </cell>
          <cell r="K53">
            <v>7.9938307470883077</v>
          </cell>
          <cell r="L53">
            <v>12.677321333406017</v>
          </cell>
          <cell r="M53">
            <v>19.033526320170932</v>
          </cell>
          <cell r="N53">
            <v>41.336560788950671</v>
          </cell>
          <cell r="O53">
            <v>30.185043554560799</v>
          </cell>
          <cell r="P53">
            <v>14.684816320165245</v>
          </cell>
        </row>
        <row r="54">
          <cell r="A54" t="str">
            <v>99.10</v>
          </cell>
          <cell r="B54">
            <v>22.211387446542822</v>
          </cell>
          <cell r="C54">
            <v>4.1995309735392379</v>
          </cell>
          <cell r="D54">
            <v>2.9050445630239956</v>
          </cell>
          <cell r="E54">
            <v>1.0500875072922737</v>
          </cell>
          <cell r="F54">
            <v>1.6850458442812712</v>
          </cell>
          <cell r="G54">
            <v>4.5194659585458608</v>
          </cell>
          <cell r="H54">
            <v>11.087944611207257</v>
          </cell>
          <cell r="I54">
            <v>7.8037052848765596</v>
          </cell>
          <cell r="J54">
            <v>20.309963641058033</v>
          </cell>
          <cell r="K54">
            <v>8.2783773290396887</v>
          </cell>
          <cell r="L54">
            <v>14.294170485048863</v>
          </cell>
          <cell r="M54">
            <v>20.148781972101489</v>
          </cell>
          <cell r="N54">
            <v>49.432517146745901</v>
          </cell>
          <cell r="O54">
            <v>34.790649559423692</v>
          </cell>
          <cell r="P54">
            <v>15.138380008988353</v>
          </cell>
        </row>
        <row r="55">
          <cell r="A55" t="str">
            <v>99.11</v>
          </cell>
          <cell r="B55">
            <v>25.387615851398447</v>
          </cell>
          <cell r="C55">
            <v>4.2499253452217092</v>
          </cell>
          <cell r="D55">
            <v>2.9892908553516917</v>
          </cell>
          <cell r="E55">
            <v>1.0520876739728304</v>
          </cell>
          <cell r="F55">
            <v>1.6998183093100374</v>
          </cell>
          <cell r="G55">
            <v>4.5765333411091378</v>
          </cell>
          <cell r="H55">
            <v>13.146526094011197</v>
          </cell>
          <cell r="I55">
            <v>8.8615297175601668</v>
          </cell>
          <cell r="J55">
            <v>23.792889521643826</v>
          </cell>
          <cell r="K55">
            <v>8.2827167723595654</v>
          </cell>
          <cell r="L55">
            <v>16.037803147001696</v>
          </cell>
          <cell r="M55">
            <v>20.353811983210335</v>
          </cell>
          <cell r="N55">
            <v>58.468255425191131</v>
          </cell>
          <cell r="O55">
            <v>39.411033704200733</v>
          </cell>
          <cell r="P55">
            <v>15.164602131526275</v>
          </cell>
        </row>
        <row r="56">
          <cell r="A56" t="str">
            <v>99.12</v>
          </cell>
          <cell r="B56">
            <v>28.840331607188634</v>
          </cell>
          <cell r="C56">
            <v>4.3051743747095914</v>
          </cell>
          <cell r="D56">
            <v>3.111851780421111</v>
          </cell>
          <cell r="E56">
            <v>1.0550879239936655</v>
          </cell>
          <cell r="F56">
            <v>1.7155756053407214</v>
          </cell>
          <cell r="G56">
            <v>4.6465911149836012</v>
          </cell>
          <cell r="H56">
            <v>13.436353249583814</v>
          </cell>
          <cell r="I56">
            <v>9.041472182283707</v>
          </cell>
          <cell r="J56">
            <v>22.615833442284647</v>
          </cell>
          <cell r="K56">
            <v>7.8210604305244686</v>
          </cell>
          <cell r="L56">
            <v>15.218446936404558</v>
          </cell>
          <cell r="M56">
            <v>20.417452693892592</v>
          </cell>
          <cell r="N56">
            <v>59.040294285238751</v>
          </cell>
          <cell r="O56">
            <v>39.728873489565672</v>
          </cell>
          <cell r="P56">
            <v>15.994616566992145</v>
          </cell>
        </row>
        <row r="57">
          <cell r="A57" t="str">
            <v>2000.01</v>
          </cell>
          <cell r="B57">
            <v>32.90681836380223</v>
          </cell>
          <cell r="C57">
            <v>4.404193385327912</v>
          </cell>
          <cell r="D57">
            <v>3.2549969623204822</v>
          </cell>
          <cell r="E57">
            <v>1.0580881740145005</v>
          </cell>
          <cell r="F57">
            <v>1.7464559662368544</v>
          </cell>
          <cell r="G57">
            <v>4.6920420278322821</v>
          </cell>
          <cell r="H57">
            <v>13.728001327910333</v>
          </cell>
          <cell r="I57">
            <v>9.2100216778713087</v>
          </cell>
          <cell r="J57">
            <v>22.789105847881011</v>
          </cell>
          <cell r="K57">
            <v>7.7890029189888308</v>
          </cell>
          <cell r="L57">
            <v>15.28905438343492</v>
          </cell>
          <cell r="M57">
            <v>21.677400543425684</v>
          </cell>
          <cell r="N57">
            <v>63.423852915332255</v>
          </cell>
          <cell r="O57">
            <v>42.550626729378969</v>
          </cell>
          <cell r="P57">
            <v>17.181025295146011</v>
          </cell>
        </row>
        <row r="58">
          <cell r="A58" t="str">
            <v>2000.02</v>
          </cell>
          <cell r="B58">
            <v>35.967152471635835</v>
          </cell>
          <cell r="C58">
            <v>4.4482353191811912</v>
          </cell>
          <cell r="D58">
            <v>3.362411862077058</v>
          </cell>
          <cell r="E58">
            <v>1.0620885073756139</v>
          </cell>
          <cell r="F58">
            <v>1.7621740699329862</v>
          </cell>
          <cell r="G58">
            <v>5.2995186116700346</v>
          </cell>
          <cell r="H58">
            <v>13.500145563492726</v>
          </cell>
          <cell r="I58">
            <v>9.3998320875813803</v>
          </cell>
          <cell r="J58">
            <v>22.294585063970082</v>
          </cell>
          <cell r="K58">
            <v>8.751799595811363</v>
          </cell>
          <cell r="L58">
            <v>15.523192329890723</v>
          </cell>
          <cell r="M58">
            <v>24.311824134828917</v>
          </cell>
          <cell r="N58">
            <v>61.935816689731752</v>
          </cell>
          <cell r="O58">
            <v>43.123820412280331</v>
          </cell>
          <cell r="P58">
            <v>19.681903688093847</v>
          </cell>
        </row>
        <row r="59">
          <cell r="A59" t="str">
            <v>2000.03</v>
          </cell>
          <cell r="B59">
            <v>38.053247314990713</v>
          </cell>
          <cell r="C59">
            <v>4.4749247310962783</v>
          </cell>
          <cell r="D59">
            <v>3.4296600993185993</v>
          </cell>
          <cell r="E59">
            <v>1.0640886740561706</v>
          </cell>
          <cell r="F59">
            <v>1.7780336365623832</v>
          </cell>
          <cell r="G59">
            <v>5.8534770794984654</v>
          </cell>
          <cell r="H59">
            <v>14.860131520808867</v>
          </cell>
          <cell r="I59">
            <v>10.356804300153666</v>
          </cell>
          <cell r="J59">
            <v>24.631021566869066</v>
          </cell>
          <cell r="K59">
            <v>9.7022775326319994</v>
          </cell>
          <cell r="L59">
            <v>17.166649549750534</v>
          </cell>
          <cell r="M59">
            <v>26.062633694441377</v>
          </cell>
          <cell r="N59">
            <v>66.164804135740724</v>
          </cell>
          <cell r="O59">
            <v>46.113718915091056</v>
          </cell>
          <cell r="P59">
            <v>21.818677944450766</v>
          </cell>
        </row>
        <row r="60">
          <cell r="A60" t="str">
            <v>2000.04</v>
          </cell>
          <cell r="B60">
            <v>39.99396292805524</v>
          </cell>
          <cell r="C60">
            <v>4.5151990536761444</v>
          </cell>
          <cell r="D60">
            <v>3.4879643210070159</v>
          </cell>
          <cell r="E60">
            <v>1.0640886740561706</v>
          </cell>
          <cell r="F60">
            <v>1.7851457711086327</v>
          </cell>
          <cell r="G60">
            <v>6.269864393819736</v>
          </cell>
          <cell r="H60">
            <v>14.186632703556633</v>
          </cell>
          <cell r="I60">
            <v>10.228248548688184</v>
          </cell>
          <cell r="J60">
            <v>23.812676718392993</v>
          </cell>
          <cell r="K60">
            <v>10.524150233392726</v>
          </cell>
          <cell r="L60">
            <v>17.168413475892859</v>
          </cell>
          <cell r="M60">
            <v>27.545937729789813</v>
          </cell>
          <cell r="N60">
            <v>62.327360928694219</v>
          </cell>
          <cell r="O60">
            <v>44.936649329242016</v>
          </cell>
          <cell r="P60">
            <v>22.670590028646568</v>
          </cell>
        </row>
        <row r="61">
          <cell r="A61" t="str">
            <v>2000.05</v>
          </cell>
          <cell r="B61">
            <v>41.873679185673836</v>
          </cell>
          <cell r="C61">
            <v>4.5964726366423152</v>
          </cell>
          <cell r="D61">
            <v>3.5612115717481627</v>
          </cell>
          <cell r="E61">
            <v>1.0630885907158922</v>
          </cell>
          <cell r="F61">
            <v>1.7976417915063934</v>
          </cell>
          <cell r="G61">
            <v>7.1933382941870558</v>
          </cell>
          <cell r="H61">
            <v>14.517525559210538</v>
          </cell>
          <cell r="I61">
            <v>10.855431926698797</v>
          </cell>
          <cell r="J61">
            <v>24.219190485138903</v>
          </cell>
          <cell r="K61">
            <v>12.00044936448759</v>
          </cell>
          <cell r="L61">
            <v>18.109819924813248</v>
          </cell>
          <cell r="M61">
            <v>29.854192680189836</v>
          </cell>
          <cell r="N61">
            <v>60.251442036931572</v>
          </cell>
          <cell r="O61">
            <v>23.03513974044812</v>
          </cell>
          <cell r="P61">
            <v>24.249571425505618</v>
          </cell>
        </row>
        <row r="62">
          <cell r="A62" t="str">
            <v>2000.06</v>
          </cell>
          <cell r="B62">
            <v>44.427973615999939</v>
          </cell>
          <cell r="C62">
            <v>4.7159809251950158</v>
          </cell>
          <cell r="D62">
            <v>3.6929763999028444</v>
          </cell>
          <cell r="E62">
            <v>1.0690890907575625</v>
          </cell>
          <cell r="F62">
            <v>1.8120229258384446</v>
          </cell>
          <cell r="G62">
            <v>8.6224817608988644</v>
          </cell>
          <cell r="H62">
            <v>14.595527726815746</v>
          </cell>
          <cell r="I62">
            <v>11.609004743857305</v>
          </cell>
          <cell r="J62">
            <v>24.1498156012048</v>
          </cell>
          <cell r="K62">
            <v>14.266791064216513</v>
          </cell>
          <cell r="L62">
            <v>19.208303332710656</v>
          </cell>
          <cell r="M62">
            <v>37.353779182311158</v>
          </cell>
          <cell r="N62">
            <v>63.22983740355761</v>
          </cell>
          <cell r="O62">
            <v>25.713793270854012</v>
          </cell>
          <cell r="P62">
            <v>29.654099066646289</v>
          </cell>
        </row>
        <row r="63">
          <cell r="A63" t="str">
            <v>2000.07</v>
          </cell>
          <cell r="B63">
            <v>46.516088375951931</v>
          </cell>
          <cell r="C63">
            <v>4.8008685818485262</v>
          </cell>
          <cell r="D63">
            <v>3.6892834235029421</v>
          </cell>
          <cell r="E63">
            <v>1.0740895074589545</v>
          </cell>
          <cell r="F63">
            <v>1.824707086319314</v>
          </cell>
          <cell r="G63">
            <v>10.203131119781791</v>
          </cell>
          <cell r="H63">
            <v>14.903628774884041</v>
          </cell>
          <cell r="I63">
            <v>12.553379947332916</v>
          </cell>
          <cell r="J63">
            <v>24.305519933996543</v>
          </cell>
          <cell r="K63">
            <v>16.639733219802121</v>
          </cell>
          <cell r="L63">
            <v>20.47262657689933</v>
          </cell>
          <cell r="M63">
            <v>43.332840081839599</v>
          </cell>
          <cell r="N63">
            <v>63.295919140845527</v>
          </cell>
          <cell r="O63">
            <v>27.25920944629264</v>
          </cell>
          <cell r="P63">
            <v>35.214673327485059</v>
          </cell>
        </row>
        <row r="64">
          <cell r="A64" t="str">
            <v>2000.08</v>
          </cell>
          <cell r="B64">
            <v>48.190667557486201</v>
          </cell>
          <cell r="C64">
            <v>4.8488772676670111</v>
          </cell>
          <cell r="D64">
            <v>3.6892834235029421</v>
          </cell>
          <cell r="E64">
            <v>1.0720893407783978</v>
          </cell>
          <cell r="F64">
            <v>1.8187374884360448</v>
          </cell>
          <cell r="G64">
            <v>11.91702103783472</v>
          </cell>
          <cell r="H64">
            <v>15.602415166032694</v>
          </cell>
          <cell r="I64">
            <v>13.759718101933707</v>
          </cell>
          <cell r="J64">
            <v>25.336686793903272</v>
          </cell>
          <cell r="K64">
            <v>19.351993030496295</v>
          </cell>
          <cell r="L64">
            <v>22.344339912199786</v>
          </cell>
          <cell r="M64">
            <v>48.556668838787118</v>
          </cell>
          <cell r="N64">
            <v>63.573044294966927</v>
          </cell>
          <cell r="O64">
            <v>28.665505983074734</v>
          </cell>
          <cell r="P64">
            <v>40.612081893895493</v>
          </cell>
        </row>
        <row r="65">
          <cell r="A65" t="str">
            <v>2000.09</v>
          </cell>
          <cell r="B65">
            <v>51.467632951395267</v>
          </cell>
          <cell r="C65">
            <v>4.9119126721466815</v>
          </cell>
          <cell r="D65">
            <v>3.7852047925140186</v>
          </cell>
          <cell r="E65">
            <v>1.0770897574797897</v>
          </cell>
          <cell r="F65">
            <v>1.8376412150663972</v>
          </cell>
          <cell r="G65">
            <v>14.074076466995635</v>
          </cell>
          <cell r="H65">
            <v>15.589731752775933</v>
          </cell>
          <cell r="I65">
            <v>14.831904109885784</v>
          </cell>
          <cell r="J65">
            <v>25.369920760048291</v>
          </cell>
          <cell r="K65">
            <v>22.90342197035951</v>
          </cell>
          <cell r="L65">
            <v>24.136671365203902</v>
          </cell>
          <cell r="M65">
            <v>55.096567720037505</v>
          </cell>
          <cell r="N65">
            <v>61.029987528367833</v>
          </cell>
          <cell r="O65">
            <v>29.687282444896891</v>
          </cell>
          <cell r="P65">
            <v>46.671230596683358</v>
          </cell>
        </row>
        <row r="66">
          <cell r="A66" t="str">
            <v>2000.10</v>
          </cell>
          <cell r="B66">
            <v>54.143949864867821</v>
          </cell>
          <cell r="C66">
            <v>5.0150628382617617</v>
          </cell>
          <cell r="D66">
            <v>3.8381976596092149</v>
          </cell>
          <cell r="E66">
            <v>1.0750895907992331</v>
          </cell>
          <cell r="F66">
            <v>1.8525652097745704</v>
          </cell>
          <cell r="G66">
            <v>14.765558014285052</v>
          </cell>
          <cell r="H66">
            <v>15.448576409442952</v>
          </cell>
          <cell r="I66">
            <v>15.107067211864001</v>
          </cell>
          <cell r="J66">
            <v>25.210226391433835</v>
          </cell>
          <cell r="K66">
            <v>24.095622177098637</v>
          </cell>
          <cell r="L66">
            <v>24.652924284266234</v>
          </cell>
          <cell r="M66">
            <v>57.086459283733554</v>
          </cell>
          <cell r="N66">
            <v>59.727138475640899</v>
          </cell>
          <cell r="O66">
            <v>29.862922073844469</v>
          </cell>
          <cell r="P66">
            <v>47.54046487675236</v>
          </cell>
        </row>
        <row r="67">
          <cell r="A67" t="str">
            <v>2000.11</v>
          </cell>
          <cell r="B67">
            <v>57.067723157570683</v>
          </cell>
          <cell r="C67">
            <v>5.0902887808356878</v>
          </cell>
          <cell r="D67">
            <v>3.8535504502476519</v>
          </cell>
          <cell r="E67">
            <v>1.0770897574797897</v>
          </cell>
          <cell r="F67">
            <v>1.8595297406383848</v>
          </cell>
          <cell r="G67">
            <v>15.239460787118819</v>
          </cell>
          <cell r="H67">
            <v>15.871311122019367</v>
          </cell>
          <cell r="I67">
            <v>15.555385954569093</v>
          </cell>
          <cell r="J67">
            <v>25.927958335617078</v>
          </cell>
          <cell r="K67">
            <v>24.895744359613641</v>
          </cell>
          <cell r="L67">
            <v>25.411851347615361</v>
          </cell>
          <cell r="M67">
            <v>58.917643086509244</v>
          </cell>
          <cell r="N67">
            <v>61.360454747354069</v>
          </cell>
          <cell r="O67">
            <v>30.748607454089374</v>
          </cell>
          <cell r="P67">
            <v>49.940874426424642</v>
          </cell>
        </row>
        <row r="68">
          <cell r="A68" t="str">
            <v>2000.12</v>
          </cell>
          <cell r="B68">
            <v>59.978177038606781</v>
          </cell>
          <cell r="C68">
            <v>5.1717334013290586</v>
          </cell>
          <cell r="D68">
            <v>3.9152072574516144</v>
          </cell>
          <cell r="E68">
            <v>1.0780898408200681</v>
          </cell>
          <cell r="F68">
            <v>1.8635094725605645</v>
          </cell>
          <cell r="G68">
            <v>16.26813740342768</v>
          </cell>
          <cell r="H68">
            <v>16.923184485302457</v>
          </cell>
          <cell r="I68">
            <v>16.595660944365068</v>
          </cell>
          <cell r="J68">
            <v>27.646337398813163</v>
          </cell>
          <cell r="K68">
            <v>26.576228362694938</v>
          </cell>
          <cell r="L68">
            <v>27.11128288075405</v>
          </cell>
          <cell r="M68">
            <v>65.793453905879147</v>
          </cell>
          <cell r="N68">
            <v>68.442669911297671</v>
          </cell>
          <cell r="O68">
            <v>34.316920135486441</v>
          </cell>
          <cell r="P68">
            <v>56.377677074297431</v>
          </cell>
        </row>
        <row r="69">
          <cell r="A69" t="str">
            <v>2001.01</v>
          </cell>
          <cell r="B69">
            <v>62.827140447940607</v>
          </cell>
          <cell r="C69">
            <v>5.3165419365662725</v>
          </cell>
          <cell r="D69">
            <v>3.9739353663133881</v>
          </cell>
          <cell r="E69">
            <v>1.0830902575214598</v>
          </cell>
          <cell r="F69">
            <v>1.8784334672687377</v>
          </cell>
          <cell r="G69">
            <v>16.528134365832802</v>
          </cell>
          <cell r="H69">
            <v>17.735679496271654</v>
          </cell>
          <cell r="I69">
            <v>17.131906931052228</v>
          </cell>
          <cell r="J69">
            <v>29.470622498600711</v>
          </cell>
          <cell r="K69">
            <v>27.464096236290434</v>
          </cell>
          <cell r="L69">
            <v>28.467359367445571</v>
          </cell>
          <cell r="M69">
            <v>71.327162857193798</v>
          </cell>
          <cell r="N69">
            <v>76.538323794648051</v>
          </cell>
          <cell r="O69">
            <v>73.932743325920924</v>
          </cell>
          <cell r="P69">
            <v>60.883075112576691</v>
          </cell>
        </row>
        <row r="70">
          <cell r="A70" t="str">
            <v>2001.02</v>
          </cell>
          <cell r="B70">
            <v>65.24598535518632</v>
          </cell>
          <cell r="C70">
            <v>5.4388224011072959</v>
          </cell>
          <cell r="D70">
            <v>3.9977789785112683</v>
          </cell>
          <cell r="E70">
            <v>1.0900908409034082</v>
          </cell>
          <cell r="F70">
            <v>1.8804233332298272</v>
          </cell>
          <cell r="G70">
            <v>16.86227782353264</v>
          </cell>
          <cell r="H70">
            <v>17.845003489744453</v>
          </cell>
          <cell r="I70">
            <v>17.353640656638543</v>
          </cell>
          <cell r="J70">
            <v>29.927267491123661</v>
          </cell>
          <cell r="K70">
            <v>28.279170649897729</v>
          </cell>
          <cell r="L70">
            <v>29.103219070510693</v>
          </cell>
          <cell r="M70">
            <v>71.913123197051377</v>
          </cell>
          <cell r="N70">
            <v>76.104186388085253</v>
          </cell>
          <cell r="O70">
            <v>74.008654792568308</v>
          </cell>
          <cell r="P70">
            <v>63.077783943239396</v>
          </cell>
        </row>
        <row r="71">
          <cell r="A71" t="str">
            <v>2001.03</v>
          </cell>
          <cell r="B71">
            <v>67.757955791360999</v>
          </cell>
          <cell r="C71">
            <v>5.5421600267283342</v>
          </cell>
          <cell r="D71">
            <v>4.021765652382336</v>
          </cell>
          <cell r="E71">
            <v>1.0910909242436866</v>
          </cell>
          <cell r="F71">
            <v>1.8893777300547312</v>
          </cell>
          <cell r="G71">
            <v>17.312639977569887</v>
          </cell>
          <cell r="H71">
            <v>18.154907553395844</v>
          </cell>
          <cell r="I71">
            <v>17.733773765482869</v>
          </cell>
          <cell r="J71">
            <v>30.579707173184964</v>
          </cell>
          <cell r="K71">
            <v>29.161011112383026</v>
          </cell>
          <cell r="L71">
            <v>29.870359142783993</v>
          </cell>
          <cell r="M71">
            <v>73.275514947595084</v>
          </cell>
          <cell r="N71">
            <v>76.840401089874419</v>
          </cell>
          <cell r="O71">
            <v>75.057958018734737</v>
          </cell>
          <cell r="P71">
            <v>65.459729919176823</v>
          </cell>
        </row>
        <row r="72">
          <cell r="A72" t="str">
            <v>2001.04</v>
          </cell>
          <cell r="B72">
            <v>69.975577806904809</v>
          </cell>
          <cell r="C72">
            <v>5.641918907209444</v>
          </cell>
          <cell r="D72">
            <v>4.082092137168071</v>
          </cell>
          <cell r="E72">
            <v>1.0950912576048</v>
          </cell>
          <cell r="F72">
            <v>1.9043017247629046</v>
          </cell>
          <cell r="G72">
            <v>17.911977618402666</v>
          </cell>
          <cell r="H72">
            <v>18.728262139010283</v>
          </cell>
          <cell r="I72">
            <v>18.320119878706475</v>
          </cell>
          <cell r="J72">
            <v>31.748369950934933</v>
          </cell>
          <cell r="K72">
            <v>30.364594843927499</v>
          </cell>
          <cell r="L72">
            <v>31.056482397431214</v>
          </cell>
          <cell r="M72">
            <v>74.151396362371841</v>
          </cell>
          <cell r="N72">
            <v>77.530623286475276</v>
          </cell>
          <cell r="O72">
            <v>75.841009824423566</v>
          </cell>
          <cell r="P72">
            <v>68.710240656945743</v>
          </cell>
        </row>
        <row r="73">
          <cell r="A73" t="str">
            <v>2001.05</v>
          </cell>
          <cell r="B73">
            <v>71.794942829884334</v>
          </cell>
          <cell r="C73">
            <v>5.7434734475392144</v>
          </cell>
          <cell r="D73">
            <v>4.0984205057167431</v>
          </cell>
          <cell r="E73">
            <v>1.1000916743061917</v>
          </cell>
          <cell r="F73">
            <v>1.9252490437352963</v>
          </cell>
          <cell r="G73">
            <v>18.179969200635544</v>
          </cell>
          <cell r="H73">
            <v>18.932555474289174</v>
          </cell>
          <cell r="I73">
            <v>18.556262337462361</v>
          </cell>
          <cell r="J73">
            <v>32.300966466628182</v>
          </cell>
          <cell r="K73">
            <v>31.016973715541667</v>
          </cell>
          <cell r="L73">
            <v>31.658970091084925</v>
          </cell>
          <cell r="M73">
            <v>75.079165618827957</v>
          </cell>
          <cell r="N73">
            <v>78.187176906334557</v>
          </cell>
          <cell r="O73">
            <v>76.633171262581257</v>
          </cell>
          <cell r="P73">
            <v>70.96966177269978</v>
          </cell>
        </row>
        <row r="74">
          <cell r="A74" t="str">
            <v>2001.06</v>
          </cell>
          <cell r="B74">
            <v>73.302636629311905</v>
          </cell>
          <cell r="C74">
            <v>5.835369022699842</v>
          </cell>
          <cell r="D74">
            <v>4.1230110287510433</v>
          </cell>
          <cell r="E74">
            <v>1.1020918409867486</v>
          </cell>
          <cell r="F74">
            <v>1.9233237946915611</v>
          </cell>
          <cell r="G74">
            <v>18.505840988119363</v>
          </cell>
          <cell r="H74">
            <v>19.156950454292481</v>
          </cell>
          <cell r="I74">
            <v>18.831395721205922</v>
          </cell>
          <cell r="J74">
            <v>32.883671541751333</v>
          </cell>
          <cell r="K74">
            <v>31.766016105180306</v>
          </cell>
          <cell r="L74">
            <v>32.32484382346582</v>
          </cell>
          <cell r="M74">
            <v>74.529487718182651</v>
          </cell>
          <cell r="N74">
            <v>77.151733040267501</v>
          </cell>
          <cell r="O74">
            <v>75.840610379225069</v>
          </cell>
          <cell r="P74">
            <v>72.601948229593432</v>
          </cell>
        </row>
        <row r="75">
          <cell r="A75" t="str">
            <v>2001.07</v>
          </cell>
          <cell r="B75">
            <v>74.475478815380896</v>
          </cell>
          <cell r="C75">
            <v>5.8645458678133409</v>
          </cell>
          <cell r="D75">
            <v>4.0529198412622751</v>
          </cell>
          <cell r="E75">
            <v>1.1020918409867486</v>
          </cell>
          <cell r="F75">
            <v>1.9175538233074865</v>
          </cell>
          <cell r="G75">
            <v>18.762204434208257</v>
          </cell>
          <cell r="H75">
            <v>19.32493670815666</v>
          </cell>
          <cell r="I75">
            <v>19.04357057118246</v>
          </cell>
          <cell r="J75">
            <v>33.463574127569558</v>
          </cell>
          <cell r="K75">
            <v>32.489131962628349</v>
          </cell>
          <cell r="L75">
            <v>32.976353045098946</v>
          </cell>
          <cell r="M75">
            <v>77.421500642608876</v>
          </cell>
          <cell r="N75">
            <v>79.743593297653092</v>
          </cell>
          <cell r="O75">
            <v>78.582546970130977</v>
          </cell>
          <cell r="P75">
            <v>70.763795965144311</v>
          </cell>
        </row>
        <row r="76">
          <cell r="A76" t="str">
            <v>2001.08</v>
          </cell>
          <cell r="B76">
            <v>75.071282645903949</v>
          </cell>
          <cell r="C76">
            <v>5.8645458678133409</v>
          </cell>
          <cell r="D76">
            <v>4.0448140015797502</v>
          </cell>
          <cell r="E76">
            <v>1.1000916743061917</v>
          </cell>
          <cell r="F76">
            <v>1.9118011618375641</v>
          </cell>
          <cell r="G76">
            <v>19.191613029956514</v>
          </cell>
          <cell r="H76">
            <v>19.529249797448241</v>
          </cell>
          <cell r="I76">
            <v>19.360431413702379</v>
          </cell>
          <cell r="J76">
            <v>34.143301766661949</v>
          </cell>
          <cell r="K76">
            <v>33.461560070948693</v>
          </cell>
          <cell r="L76">
            <v>33.802430918805314</v>
          </cell>
          <cell r="M76">
            <v>81.978536807799912</v>
          </cell>
          <cell r="N76">
            <v>83.648757400532048</v>
          </cell>
          <cell r="O76">
            <v>82.81364710416598</v>
          </cell>
          <cell r="P76">
            <v>71.207252458214469</v>
          </cell>
        </row>
        <row r="77">
          <cell r="A77" t="str">
            <v>2001.09</v>
          </cell>
          <cell r="B77">
            <v>76.64777958146793</v>
          </cell>
          <cell r="C77">
            <v>5.8997331430202209</v>
          </cell>
          <cell r="D77">
            <v>4.0609932575860697</v>
          </cell>
          <cell r="E77">
            <v>1.1000916743061917</v>
          </cell>
          <cell r="F77">
            <v>1.9175365653230765</v>
          </cell>
          <cell r="G77">
            <v>19.543352602673252</v>
          </cell>
          <cell r="H77">
            <v>20.067025244654722</v>
          </cell>
          <cell r="I77">
            <v>19.805188923663987</v>
          </cell>
          <cell r="J77">
            <v>35.036279769748973</v>
          </cell>
          <cell r="K77">
            <v>34.215217515033089</v>
          </cell>
          <cell r="L77">
            <v>34.625748642391031</v>
          </cell>
          <cell r="M77">
            <v>84.885157554394524</v>
          </cell>
          <cell r="N77">
            <v>86.922145886352425</v>
          </cell>
          <cell r="O77">
            <v>85.903651720373475</v>
          </cell>
          <cell r="P77">
            <v>72.887682914907629</v>
          </cell>
        </row>
        <row r="78">
          <cell r="A78" t="str">
            <v>2001.10</v>
          </cell>
          <cell r="B78">
            <v>79.407099646400781</v>
          </cell>
          <cell r="C78">
            <v>5.9646302075934425</v>
          </cell>
          <cell r="D78">
            <v>4.0691152441012415</v>
          </cell>
          <cell r="E78">
            <v>1.0967913992832732</v>
          </cell>
          <cell r="F78">
            <v>1.9252067115843687</v>
          </cell>
          <cell r="G78">
            <v>19.823702289577756</v>
          </cell>
          <cell r="H78">
            <v>20.281010887291558</v>
          </cell>
          <cell r="I78">
            <v>20.052356588434659</v>
          </cell>
          <cell r="J78">
            <v>35.920575436142236</v>
          </cell>
          <cell r="K78">
            <v>35.11061640239069</v>
          </cell>
          <cell r="L78">
            <v>35.51559591926646</v>
          </cell>
          <cell r="M78">
            <v>85.95353384801308</v>
          </cell>
          <cell r="N78">
            <v>87.936376884010798</v>
          </cell>
          <cell r="O78">
            <v>86.944955366011939</v>
          </cell>
          <cell r="P78">
            <v>75.709450433646438</v>
          </cell>
        </row>
        <row r="79">
          <cell r="A79" t="str">
            <v>2001.11</v>
          </cell>
          <cell r="B79">
            <v>83.059826230135215</v>
          </cell>
          <cell r="C79">
            <v>6.0481350304997505</v>
          </cell>
          <cell r="D79">
            <v>4.0894608203217473</v>
          </cell>
          <cell r="E79">
            <v>1.0945978164847066</v>
          </cell>
          <cell r="F79">
            <v>1.927131918295953</v>
          </cell>
          <cell r="G79">
            <v>20.079501728698691</v>
          </cell>
          <cell r="H79">
            <v>20.573777092258752</v>
          </cell>
          <cell r="I79">
            <v>20.326639410478723</v>
          </cell>
          <cell r="J79">
            <v>36.913078014714308</v>
          </cell>
          <cell r="K79">
            <v>36.026258595313237</v>
          </cell>
          <cell r="L79">
            <v>36.469668305013776</v>
          </cell>
          <cell r="M79">
            <v>86.137064603136722</v>
          </cell>
          <cell r="N79">
            <v>88.257407502973763</v>
          </cell>
          <cell r="O79">
            <v>87.197236053055235</v>
          </cell>
          <cell r="P79">
            <v>78.213085142996334</v>
          </cell>
        </row>
        <row r="80">
          <cell r="A80" t="str">
            <v>2001.12</v>
          </cell>
          <cell r="B80">
            <v>87.628116672792643</v>
          </cell>
          <cell r="C80">
            <v>6.144905190987747</v>
          </cell>
          <cell r="D80">
            <v>4.1548921934468952</v>
          </cell>
          <cell r="E80">
            <v>1.0956924143011912</v>
          </cell>
          <cell r="F80">
            <v>1.9309861821325449</v>
          </cell>
          <cell r="G80">
            <v>20.397172590826077</v>
          </cell>
          <cell r="H80">
            <v>20.700291038096648</v>
          </cell>
          <cell r="I80">
            <v>20.548731814461362</v>
          </cell>
          <cell r="J80">
            <v>37.457013994522796</v>
          </cell>
          <cell r="K80">
            <v>36.908523545740387</v>
          </cell>
          <cell r="L80">
            <v>37.182768770131588</v>
          </cell>
          <cell r="M80">
            <v>88.597940130461637</v>
          </cell>
          <cell r="N80">
            <v>89.914577028253831</v>
          </cell>
          <cell r="O80">
            <v>89.256258579357734</v>
          </cell>
          <cell r="P80">
            <v>81.771026891011161</v>
          </cell>
        </row>
        <row r="81">
          <cell r="A81" t="str">
            <v>2002.1</v>
          </cell>
          <cell r="B81">
            <v>92.973431789832986</v>
          </cell>
          <cell r="C81">
            <v>6.3353972519083666</v>
          </cell>
          <cell r="D81">
            <v>4.1964411153813641</v>
          </cell>
          <cell r="E81">
            <v>1.1055536460299018</v>
          </cell>
          <cell r="F81">
            <v>1.9464340715896054</v>
          </cell>
          <cell r="G81">
            <v>20.78084910226913</v>
          </cell>
          <cell r="H81">
            <v>21.570325318270918</v>
          </cell>
          <cell r="I81">
            <v>21.175587210270024</v>
          </cell>
          <cell r="J81">
            <v>39.351674021675329</v>
          </cell>
          <cell r="K81">
            <v>37.911398539429683</v>
          </cell>
          <cell r="L81">
            <v>38.63153628055251</v>
          </cell>
          <cell r="M81">
            <v>90.703257682834234</v>
          </cell>
          <cell r="N81">
            <v>94.149125765609554</v>
          </cell>
          <cell r="O81">
            <v>92.426191724221894</v>
          </cell>
          <cell r="P81">
            <v>83.519163165796215</v>
          </cell>
        </row>
        <row r="82">
          <cell r="A82" t="str">
            <v>2002.2</v>
          </cell>
          <cell r="B82">
            <v>96.320475334266973</v>
          </cell>
          <cell r="C82">
            <v>6.4114220189312672</v>
          </cell>
          <cell r="D82">
            <v>4.1376909397660251</v>
          </cell>
          <cell r="E82">
            <v>1.1088703069679915</v>
          </cell>
          <cell r="F82">
            <v>1.9483805056611947</v>
          </cell>
          <cell r="G82">
            <v>21.084149646186102</v>
          </cell>
          <cell r="H82">
            <v>21.528092911389336</v>
          </cell>
          <cell r="I82">
            <v>21.306121278787721</v>
          </cell>
          <cell r="J82">
            <v>39.676435453675133</v>
          </cell>
          <cell r="K82">
            <v>38.858244711957774</v>
          </cell>
          <cell r="L82">
            <v>39.26734008281646</v>
          </cell>
          <cell r="M82">
            <v>91.407558066195492</v>
          </cell>
          <cell r="N82">
            <v>93.332215710593388</v>
          </cell>
          <cell r="O82">
            <v>92.369886888394447</v>
          </cell>
          <cell r="P82">
            <v>83.438493606222394</v>
          </cell>
        </row>
        <row r="83">
          <cell r="A83" t="str">
            <v>2002.3</v>
          </cell>
          <cell r="B83">
            <v>98.824807692957918</v>
          </cell>
          <cell r="C83">
            <v>6.4819476611395102</v>
          </cell>
          <cell r="D83">
            <v>4.1087271031876629</v>
          </cell>
          <cell r="E83">
            <v>1.1110880475819276</v>
          </cell>
          <cell r="F83">
            <v>1.952277266672517</v>
          </cell>
          <cell r="G83">
            <v>21.317402841350379</v>
          </cell>
          <cell r="H83">
            <v>21.694039197766305</v>
          </cell>
          <cell r="I83">
            <v>21.505721019558344</v>
          </cell>
          <cell r="J83">
            <v>40.308609152441328</v>
          </cell>
          <cell r="K83">
            <v>39.608799976982091</v>
          </cell>
          <cell r="L83">
            <v>39.958704564711709</v>
          </cell>
          <cell r="M83">
            <v>93.938809778216211</v>
          </cell>
          <cell r="N83">
            <v>95.598522797866366</v>
          </cell>
          <cell r="O83">
            <v>94.768666288041288</v>
          </cell>
          <cell r="P83">
            <v>85.784766986705208</v>
          </cell>
        </row>
      </sheetData>
      <sheetData sheetId="15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 t="str">
            <v>97.1</v>
          </cell>
          <cell r="B3">
            <v>1.4927591675321237</v>
          </cell>
          <cell r="C3">
            <v>1.1891792630784344</v>
          </cell>
          <cell r="D3">
            <v>1.3052775368049883</v>
          </cell>
          <cell r="E3">
            <v>1.019880715705765</v>
          </cell>
          <cell r="F3">
            <v>1.1708268039688718</v>
          </cell>
          <cell r="G3">
            <v>1.3170731707317074</v>
          </cell>
          <cell r="H3">
            <v>1.885496183206107</v>
          </cell>
          <cell r="I3">
            <v>1.610236220472441</v>
          </cell>
          <cell r="J3">
            <v>2.1795360253852172</v>
          </cell>
          <cell r="K3">
            <v>1.5298115497607014</v>
          </cell>
          <cell r="L3">
            <v>1.8651335259175175</v>
          </cell>
          <cell r="M3">
            <v>1.4441384388061815</v>
          </cell>
          <cell r="N3">
            <v>2.0535129624580657</v>
          </cell>
          <cell r="O3">
            <v>1.758730084904979</v>
          </cell>
          <cell r="P3">
            <v>1.3577649978686399</v>
          </cell>
        </row>
        <row r="4">
          <cell r="A4" t="str">
            <v>97.2</v>
          </cell>
          <cell r="B4">
            <v>1.5117845294712584</v>
          </cell>
          <cell r="C4">
            <v>1.1815563190843419</v>
          </cell>
          <cell r="D4">
            <v>1.2662576682987641</v>
          </cell>
          <cell r="E4">
            <v>1.0188398611799698</v>
          </cell>
          <cell r="F4">
            <v>1.1736698626862716</v>
          </cell>
          <cell r="G4">
            <v>1.4702258726899382</v>
          </cell>
          <cell r="H4">
            <v>1.9553398058252425</v>
          </cell>
          <cell r="I4">
            <v>1.7195608782435134</v>
          </cell>
          <cell r="J4">
            <v>2.25207549021443</v>
          </cell>
          <cell r="K4">
            <v>1.6956216093865464</v>
          </cell>
          <cell r="L4">
            <v>1.9815819444037175</v>
          </cell>
          <cell r="M4">
            <v>1.5719990436414877</v>
          </cell>
          <cell r="N4">
            <v>2.08526025980896</v>
          </cell>
          <cell r="O4">
            <v>1.8358379463080032</v>
          </cell>
          <cell r="P4">
            <v>1.4881697718556477</v>
          </cell>
        </row>
        <row r="5">
          <cell r="A5" t="str">
            <v>97.3</v>
          </cell>
          <cell r="B5">
            <v>1.5195824245292064</v>
          </cell>
          <cell r="C5">
            <v>1.169625242783856</v>
          </cell>
          <cell r="D5">
            <v>1.2415745489826273</v>
          </cell>
          <cell r="E5">
            <v>1.017827665896335</v>
          </cell>
          <cell r="F5">
            <v>1.1718740331746351</v>
          </cell>
          <cell r="G5">
            <v>1.5635359116022098</v>
          </cell>
          <cell r="H5">
            <v>1.9934895833333335</v>
          </cell>
          <cell r="I5">
            <v>1.7848525469168905</v>
          </cell>
          <cell r="J5">
            <v>2.3384440600870384</v>
          </cell>
          <cell r="K5">
            <v>1.8375955287364765</v>
          </cell>
          <cell r="L5">
            <v>2.0952287146485089</v>
          </cell>
          <cell r="M5">
            <v>1.6477326035134281</v>
          </cell>
          <cell r="N5">
            <v>2.0997769866617619</v>
          </cell>
          <cell r="O5">
            <v>1.8802515398003883</v>
          </cell>
          <cell r="P5">
            <v>1.5672325092383159</v>
          </cell>
        </row>
        <row r="6">
          <cell r="A6" t="str">
            <v>97.4</v>
          </cell>
          <cell r="B6">
            <v>1.5343584400808152</v>
          </cell>
          <cell r="C6">
            <v>1.1601960943873786</v>
          </cell>
          <cell r="D6">
            <v>1.2245150107918505</v>
          </cell>
          <cell r="E6">
            <v>1.016827517941103</v>
          </cell>
          <cell r="F6">
            <v>1.1674443929549263</v>
          </cell>
          <cell r="G6">
            <v>1.635987590486039</v>
          </cell>
          <cell r="H6">
            <v>2.0581959262851601</v>
          </cell>
          <cell r="I6">
            <v>1.8538538538538543</v>
          </cell>
          <cell r="J6">
            <v>2.4245816840448842</v>
          </cell>
          <cell r="K6">
            <v>1.9266798855039011</v>
          </cell>
          <cell r="L6">
            <v>2.183268255570106</v>
          </cell>
          <cell r="M6">
            <v>1.7102000218353364</v>
          </cell>
          <cell r="N6">
            <v>2.1547769968642396</v>
          </cell>
          <cell r="O6">
            <v>1.939300139164897</v>
          </cell>
          <cell r="P6">
            <v>1.6284147455287228</v>
          </cell>
        </row>
        <row r="7">
          <cell r="A7" t="str">
            <v>97.5</v>
          </cell>
          <cell r="B7">
            <v>1.55732105684246</v>
          </cell>
          <cell r="C7">
            <v>1.1529518770973868</v>
          </cell>
          <cell r="D7">
            <v>1.2147418047022787</v>
          </cell>
          <cell r="E7">
            <v>1.016617210682492</v>
          </cell>
          <cell r="F7">
            <v>1.1629092587001553</v>
          </cell>
          <cell r="G7">
            <v>1.6792763157894737</v>
          </cell>
          <cell r="H7">
            <v>2.0698557327258924</v>
          </cell>
          <cell r="I7">
            <v>1.882352941176471</v>
          </cell>
          <cell r="J7">
            <v>2.4293867905932749</v>
          </cell>
          <cell r="K7">
            <v>1.9715270988089486</v>
          </cell>
          <cell r="L7">
            <v>2.2092675933918229</v>
          </cell>
          <cell r="M7">
            <v>1.7534600659939468</v>
          </cell>
          <cell r="N7">
            <v>2.1641646312583105</v>
          </cell>
          <cell r="O7">
            <v>1.9666674429933608</v>
          </cell>
          <cell r="P7">
            <v>1.6636629482791525</v>
          </cell>
        </row>
        <row r="8">
          <cell r="A8" t="str">
            <v>97.6</v>
          </cell>
          <cell r="B8">
            <v>1.5788878505502177</v>
          </cell>
          <cell r="C8">
            <v>1.1479668148506381</v>
          </cell>
          <cell r="D8">
            <v>1.2083444564912071</v>
          </cell>
          <cell r="E8">
            <v>1.0164744645799006</v>
          </cell>
          <cell r="F8">
            <v>1.1609017520149234</v>
          </cell>
          <cell r="G8">
            <v>1.6983695652173914</v>
          </cell>
          <cell r="H8">
            <v>2.0152811735941323</v>
          </cell>
          <cell r="I8">
            <v>1.8651866151866157</v>
          </cell>
          <cell r="J8">
            <v>2.3426057272466845</v>
          </cell>
          <cell r="K8">
            <v>1.9802676765389597</v>
          </cell>
          <cell r="L8">
            <v>2.1707742401131815</v>
          </cell>
          <cell r="M8">
            <v>1.766318300475596</v>
          </cell>
          <cell r="N8">
            <v>2.0952336495027803</v>
          </cell>
          <cell r="O8">
            <v>1.9391453708102715</v>
          </cell>
          <cell r="P8">
            <v>1.6747781705023177</v>
          </cell>
        </row>
        <row r="9">
          <cell r="A9" t="str">
            <v>97.7</v>
          </cell>
          <cell r="B9">
            <v>1.592829308691007</v>
          </cell>
          <cell r="C9">
            <v>1.1447737871685799</v>
          </cell>
          <cell r="D9">
            <v>1.2038314382646305</v>
          </cell>
          <cell r="E9">
            <v>1.0172146183152246</v>
          </cell>
          <cell r="F9">
            <v>1.159303885799245</v>
          </cell>
          <cell r="G9">
            <v>1.7119722382880276</v>
          </cell>
          <cell r="H9">
            <v>1.9927797833935019</v>
          </cell>
          <cell r="I9">
            <v>1.86041439476554</v>
          </cell>
          <cell r="J9">
            <v>2.287393219481479</v>
          </cell>
          <cell r="K9">
            <v>1.9765579908154254</v>
          </cell>
          <cell r="L9">
            <v>2.1407445575131558</v>
          </cell>
          <cell r="M9">
            <v>1.7599163736110024</v>
          </cell>
          <cell r="N9">
            <v>2.0431812462983654</v>
          </cell>
          <cell r="O9">
            <v>1.9094444748272739</v>
          </cell>
          <cell r="P9">
            <v>1.6682511367721802</v>
          </cell>
        </row>
        <row r="10">
          <cell r="A10" t="str">
            <v>97.8</v>
          </cell>
          <cell r="B10">
            <v>1.6025791218169232</v>
          </cell>
          <cell r="C10">
            <v>1.1425607415048478</v>
          </cell>
          <cell r="D10">
            <v>1.1917380410242191</v>
          </cell>
          <cell r="E10">
            <v>1.0180180180180176</v>
          </cell>
          <cell r="F10">
            <v>1.1574803173493602</v>
          </cell>
          <cell r="G10">
            <v>1.718796992481203</v>
          </cell>
          <cell r="H10">
            <v>1.9915442812639075</v>
          </cell>
          <cell r="I10">
            <v>1.8632720414898638</v>
          </cell>
          <cell r="J10">
            <v>2.2543202926072343</v>
          </cell>
          <cell r="K10">
            <v>1.9564001944453027</v>
          </cell>
          <cell r="L10">
            <v>2.1141193101044271</v>
          </cell>
          <cell r="M10">
            <v>1.7233976852479298</v>
          </cell>
          <cell r="N10">
            <v>2.0012791116066384</v>
          </cell>
          <cell r="O10">
            <v>1.8700988626035753</v>
          </cell>
          <cell r="P10">
            <v>1.6480471718755016</v>
          </cell>
        </row>
        <row r="11">
          <cell r="A11" t="str">
            <v>97.9</v>
          </cell>
          <cell r="B11">
            <v>1.6163907392162136</v>
          </cell>
          <cell r="C11">
            <v>1.1400748290548544</v>
          </cell>
          <cell r="D11">
            <v>1.1813021654519669</v>
          </cell>
          <cell r="E11">
            <v>1.01842307270534</v>
          </cell>
          <cell r="F11">
            <v>1.1553718785585989</v>
          </cell>
          <cell r="G11">
            <v>1.7215357458075904</v>
          </cell>
          <cell r="H11">
            <v>1.9672320740169624</v>
          </cell>
          <cell r="I11">
            <v>1.8526748971193421</v>
          </cell>
          <cell r="J11">
            <v>2.1970291455309603</v>
          </cell>
          <cell r="K11">
            <v>1.9349568226284768</v>
          </cell>
          <cell r="L11">
            <v>2.0748555372613735</v>
          </cell>
          <cell r="M11">
            <v>1.7066471880147465</v>
          </cell>
          <cell r="N11">
            <v>1.9521697032903036</v>
          </cell>
          <cell r="O11">
            <v>1.8373425720031138</v>
          </cell>
          <cell r="P11">
            <v>1.6329554888964359</v>
          </cell>
        </row>
        <row r="12">
          <cell r="A12" t="str">
            <v>97.10</v>
          </cell>
          <cell r="B12">
            <v>1.6308584448348533</v>
          </cell>
          <cell r="C12">
            <v>1.1369253483751032</v>
          </cell>
          <cell r="D12">
            <v>1.1722957631968054</v>
          </cell>
          <cell r="E12">
            <v>1.0186482486433148</v>
          </cell>
          <cell r="F12">
            <v>1.1539695124738554</v>
          </cell>
          <cell r="G12">
            <v>1.7249802994483845</v>
          </cell>
          <cell r="H12">
            <v>1.9550067658998649</v>
          </cell>
          <cell r="I12">
            <v>1.8487440844557705</v>
          </cell>
          <cell r="J12">
            <v>2.1597834290187752</v>
          </cell>
          <cell r="K12">
            <v>1.9200517804020309</v>
          </cell>
          <cell r="L12">
            <v>2.0491249177598689</v>
          </cell>
          <cell r="M12">
            <v>1.7008331006852271</v>
          </cell>
          <cell r="N12">
            <v>1.9272981582063948</v>
          </cell>
          <cell r="O12">
            <v>1.8224172977369604</v>
          </cell>
          <cell r="P12">
            <v>1.6261364897149313</v>
          </cell>
        </row>
        <row r="13">
          <cell r="A13" t="str">
            <v>97.11</v>
          </cell>
          <cell r="B13">
            <v>1.6393743907449665</v>
          </cell>
          <cell r="C13">
            <v>1.1331366304185828</v>
          </cell>
          <cell r="D13">
            <v>1.1646631767022901</v>
          </cell>
          <cell r="E13">
            <v>1.0189237668161428</v>
          </cell>
          <cell r="F13">
            <v>1.1531642117076331</v>
          </cell>
          <cell r="G13">
            <v>1.7320540156361051</v>
          </cell>
          <cell r="H13">
            <v>1.9160486502521508</v>
          </cell>
          <cell r="I13">
            <v>1.8323362974939377</v>
          </cell>
          <cell r="J13">
            <v>2.1067397180380372</v>
          </cell>
          <cell r="K13">
            <v>1.9215910733781976</v>
          </cell>
          <cell r="L13">
            <v>2.0226231565209987</v>
          </cell>
          <cell r="M13">
            <v>1.7011109816313228</v>
          </cell>
          <cell r="N13">
            <v>1.876991997037821</v>
          </cell>
          <cell r="O13">
            <v>1.7968590885592861</v>
          </cell>
          <cell r="P13">
            <v>1.62072864896327</v>
          </cell>
        </row>
        <row r="14">
          <cell r="A14" t="str">
            <v>97.12</v>
          </cell>
          <cell r="B14">
            <v>1.6388703829511062</v>
          </cell>
          <cell r="C14">
            <v>1.1288722978890764</v>
          </cell>
          <cell r="D14">
            <v>1.158859814342549</v>
          </cell>
          <cell r="E14">
            <v>1.0189826608595607</v>
          </cell>
          <cell r="F14">
            <v>1.1528276683931571</v>
          </cell>
          <cell r="G14">
            <v>1.7387649531199481</v>
          </cell>
          <cell r="H14">
            <v>1.8907118285260649</v>
          </cell>
          <cell r="I14">
            <v>1.822322467986031</v>
          </cell>
          <cell r="J14">
            <v>2.0717864719323011</v>
          </cell>
          <cell r="K14">
            <v>1.9251851660741404</v>
          </cell>
          <cell r="L14">
            <v>2.00591737859529</v>
          </cell>
          <cell r="M14">
            <v>1.7031852934019227</v>
          </cell>
          <cell r="N14">
            <v>1.8430381877422437</v>
          </cell>
          <cell r="O14">
            <v>1.7800470256235805</v>
          </cell>
          <cell r="P14">
            <v>1.6186469349405745</v>
          </cell>
        </row>
        <row r="15">
          <cell r="A15" t="str">
            <v>98.01</v>
          </cell>
          <cell r="B15">
            <v>1.4986148119895049</v>
          </cell>
          <cell r="C15">
            <v>1.0763436041206544</v>
          </cell>
          <cell r="D15">
            <v>1.0914756578553972</v>
          </cell>
          <cell r="E15">
            <v>1.0126705653021444</v>
          </cell>
          <cell r="F15">
            <v>1.1451710200895908</v>
          </cell>
          <cell r="G15">
            <v>1.6049382716049383</v>
          </cell>
          <cell r="H15">
            <v>1.4488669576558704</v>
          </cell>
          <cell r="I15">
            <v>1.5106849353080685</v>
          </cell>
          <cell r="J15">
            <v>1.5359108376928809</v>
          </cell>
          <cell r="K15">
            <v>1.6913630971654445</v>
          </cell>
          <cell r="L15">
            <v>1.5976103609494974</v>
          </cell>
          <cell r="M15">
            <v>1.5043567917683922</v>
          </cell>
          <cell r="N15">
            <v>1.3678818776827508</v>
          </cell>
          <cell r="O15">
            <v>1.4220920047270744</v>
          </cell>
          <cell r="P15">
            <v>1.4150698189016637</v>
          </cell>
        </row>
        <row r="16">
          <cell r="A16" t="str">
            <v>98.02</v>
          </cell>
          <cell r="B16">
            <v>1.4732268553488308</v>
          </cell>
          <cell r="C16">
            <v>1.0730851942024728</v>
          </cell>
          <cell r="D16">
            <v>1.0860508285420005</v>
          </cell>
          <cell r="E16">
            <v>1.0121654501216546</v>
          </cell>
          <cell r="F16">
            <v>1.1430534637201117</v>
          </cell>
          <cell r="G16">
            <v>1.4685754189944138</v>
          </cell>
          <cell r="H16">
            <v>1.4258781579145976</v>
          </cell>
          <cell r="I16">
            <v>1.4436211868949504</v>
          </cell>
          <cell r="J16">
            <v>1.5143245685368583</v>
          </cell>
          <cell r="K16">
            <v>1.5559344182262187</v>
          </cell>
          <cell r="L16">
            <v>1.5316323253553081</v>
          </cell>
          <cell r="M16">
            <v>1.4123589906220269</v>
          </cell>
          <cell r="N16">
            <v>1.3753639018636736</v>
          </cell>
          <cell r="O16">
            <v>1.3907581634934021</v>
          </cell>
          <cell r="P16">
            <v>1.321406797570458</v>
          </cell>
        </row>
        <row r="17">
          <cell r="A17" t="str">
            <v>98.03</v>
          </cell>
          <cell r="B17">
            <v>1.46989370124301</v>
          </cell>
          <cell r="C17">
            <v>1.0730091050731536</v>
          </cell>
          <cell r="D17">
            <v>1.0846172489285846</v>
          </cell>
          <cell r="E17">
            <v>1.0120012974375607</v>
          </cell>
          <cell r="F17">
            <v>1.1416453300985543</v>
          </cell>
          <cell r="G17">
            <v>1.4129858657243819</v>
          </cell>
          <cell r="H17">
            <v>1.5263840350555191</v>
          </cell>
          <cell r="I17">
            <v>1.4781802319451742</v>
          </cell>
          <cell r="J17">
            <v>1.5672162101934748</v>
          </cell>
          <cell r="K17">
            <v>1.4459446558945674</v>
          </cell>
          <cell r="L17">
            <v>1.5155672003482994</v>
          </cell>
          <cell r="M17">
            <v>1.3717214350316551</v>
          </cell>
          <cell r="N17">
            <v>1.487399734395531</v>
          </cell>
          <cell r="O17">
            <v>1.4381701159341667</v>
          </cell>
          <cell r="P17">
            <v>1.2940047175745317</v>
          </cell>
        </row>
        <row r="18">
          <cell r="A18" t="str">
            <v>98.04</v>
          </cell>
          <cell r="B18">
            <v>1.4663625050110103</v>
          </cell>
          <cell r="C18">
            <v>1.0713296795427605</v>
          </cell>
          <cell r="D18">
            <v>1.0852528671026209</v>
          </cell>
          <cell r="E18">
            <v>1.0126551472377709</v>
          </cell>
          <cell r="F18">
            <v>1.1400586574556961</v>
          </cell>
          <cell r="G18">
            <v>1.3637800252844503</v>
          </cell>
          <cell r="H18">
            <v>1.6101756434825636</v>
          </cell>
          <cell r="I18">
            <v>1.5049386380858529</v>
          </cell>
          <cell r="J18">
            <v>1.6251281881968851</v>
          </cell>
          <cell r="K18">
            <v>1.3750560464781261</v>
          </cell>
          <cell r="L18">
            <v>1.5181720849892426</v>
          </cell>
          <cell r="M18">
            <v>1.3356916479512095</v>
          </cell>
          <cell r="N18">
            <v>1.5816852783042974</v>
          </cell>
          <cell r="O18">
            <v>1.4765425098643234</v>
          </cell>
          <cell r="P18">
            <v>1.2699002527524534</v>
          </cell>
        </row>
        <row r="19">
          <cell r="A19" t="str">
            <v>98.05</v>
          </cell>
          <cell r="B19">
            <v>1.4594001334672344</v>
          </cell>
          <cell r="C19">
            <v>1.0694183757712352</v>
          </cell>
          <cell r="D19">
            <v>1.0838849783027236</v>
          </cell>
          <cell r="E19">
            <v>1.0128429655575015</v>
          </cell>
          <cell r="F19">
            <v>1.1386746032093593</v>
          </cell>
          <cell r="G19">
            <v>1.3371694417238005</v>
          </cell>
          <cell r="H19">
            <v>1.6328268035950109</v>
          </cell>
          <cell r="I19">
            <v>1.5062050894714762</v>
          </cell>
          <cell r="J19">
            <v>1.6301978483258892</v>
          </cell>
          <cell r="K19">
            <v>1.332801490531055</v>
          </cell>
          <cell r="L19">
            <v>1.5026081581728745</v>
          </cell>
          <cell r="M19">
            <v>1.3207414439452374</v>
          </cell>
          <cell r="N19">
            <v>1.6193191907358648</v>
          </cell>
          <cell r="O19">
            <v>1.4913062795412027</v>
          </cell>
          <cell r="P19">
            <v>1.2600405413132989</v>
          </cell>
        </row>
        <row r="20">
          <cell r="A20" t="str">
            <v>98.06</v>
          </cell>
          <cell r="B20">
            <v>1.4501849055409928</v>
          </cell>
          <cell r="C20">
            <v>1.0663493290147086</v>
          </cell>
          <cell r="D20">
            <v>1.082795791148885</v>
          </cell>
          <cell r="E20">
            <v>1.0129659643435982</v>
          </cell>
          <cell r="F20">
            <v>1.1356334482989872</v>
          </cell>
          <cell r="G20">
            <v>1.3278000000000003</v>
          </cell>
          <cell r="H20">
            <v>1.6686107026387627</v>
          </cell>
          <cell r="I20">
            <v>1.5216335150250129</v>
          </cell>
          <cell r="J20">
            <v>1.6665378545290084</v>
          </cell>
          <cell r="K20">
            <v>1.3208879745140003</v>
          </cell>
          <cell r="L20">
            <v>1.5170057467974929</v>
          </cell>
          <cell r="M20">
            <v>1.3188860848986206</v>
          </cell>
          <cell r="N20">
            <v>1.6665446998132234</v>
          </cell>
          <cell r="O20">
            <v>1.5162658898953836</v>
          </cell>
          <cell r="P20">
            <v>1.2610793309569011</v>
          </cell>
        </row>
        <row r="21">
          <cell r="A21" t="str">
            <v>98.07</v>
          </cell>
          <cell r="B21">
            <v>1.4468539883776026</v>
          </cell>
          <cell r="C21">
            <v>1.0630868455089937</v>
          </cell>
          <cell r="D21">
            <v>1.0804650703780623</v>
          </cell>
          <cell r="E21">
            <v>1.012345679012346</v>
          </cell>
          <cell r="F21">
            <v>1.133168976117445</v>
          </cell>
          <cell r="G21">
            <v>1.3349662162162166</v>
          </cell>
          <cell r="H21">
            <v>1.7115808702380952</v>
          </cell>
          <cell r="I21">
            <v>1.5482192969812427</v>
          </cell>
          <cell r="J21">
            <v>1.6954369435389149</v>
          </cell>
          <cell r="K21">
            <v>1.315499004186105</v>
          </cell>
          <cell r="L21">
            <v>1.5299341814957623</v>
          </cell>
          <cell r="M21">
            <v>1.3377291045957942</v>
          </cell>
          <cell r="N21">
            <v>1.7258911487119766</v>
          </cell>
          <cell r="O21">
            <v>1.5569808315909974</v>
          </cell>
          <cell r="P21">
            <v>1.2860858762592855</v>
          </cell>
        </row>
        <row r="22">
          <cell r="A22" t="str">
            <v>98.08</v>
          </cell>
          <cell r="B22">
            <v>1.4498688102548782</v>
          </cell>
          <cell r="C22">
            <v>1.0657185150788755</v>
          </cell>
          <cell r="D22">
            <v>1.0789922582010809</v>
          </cell>
          <cell r="E22">
            <v>1.0115165474602983</v>
          </cell>
          <cell r="F22">
            <v>1.1303816947299734</v>
          </cell>
          <cell r="G22">
            <v>1.3431029454651506</v>
          </cell>
          <cell r="H22">
            <v>1.7898164787932962</v>
          </cell>
          <cell r="I22">
            <v>1.5960183125759109</v>
          </cell>
          <cell r="J22">
            <v>1.773283048004513</v>
          </cell>
          <cell r="K22">
            <v>1.3267478102739045</v>
          </cell>
          <cell r="L22">
            <v>1.5788208477339261</v>
          </cell>
          <cell r="M22">
            <v>1.3836953558815481</v>
          </cell>
          <cell r="N22">
            <v>1.8557014453872211</v>
          </cell>
          <cell r="O22">
            <v>1.650359594469768</v>
          </cell>
          <cell r="P22">
            <v>1.3251988521829534</v>
          </cell>
        </row>
        <row r="23">
          <cell r="A23" t="str">
            <v>98.09</v>
          </cell>
          <cell r="B23">
            <v>1.4745221831433384</v>
          </cell>
          <cell r="C23">
            <v>1.1153209789872942</v>
          </cell>
          <cell r="D23">
            <v>1.0809486042116665</v>
          </cell>
          <cell r="E23">
            <v>1.0108754172499193</v>
          </cell>
          <cell r="F23">
            <v>1.1274650689543675</v>
          </cell>
          <cell r="G23">
            <v>1.2746731607280188</v>
          </cell>
          <cell r="H23">
            <v>1.7673865848716444</v>
          </cell>
          <cell r="I23">
            <v>1.5539175635939582</v>
          </cell>
          <cell r="J23">
            <v>1.8869147268454893</v>
          </cell>
          <cell r="K23">
            <v>1.3168032075472367</v>
          </cell>
          <cell r="L23">
            <v>1.6390587061675816</v>
          </cell>
          <cell r="M23">
            <v>1.4514554654764864</v>
          </cell>
          <cell r="N23">
            <v>2.139928741708371</v>
          </cell>
          <cell r="O23">
            <v>1.8408442534445406</v>
          </cell>
          <cell r="P23">
            <v>1.3779566632958948</v>
          </cell>
        </row>
        <row r="24">
          <cell r="A24" t="str">
            <v>98.10</v>
          </cell>
          <cell r="B24">
            <v>1.5269141633188488</v>
          </cell>
          <cell r="C24">
            <v>1.1614523825308005</v>
          </cell>
          <cell r="D24">
            <v>1.0884268500072332</v>
          </cell>
          <cell r="E24">
            <v>1.0102673382409919</v>
          </cell>
          <cell r="F24">
            <v>1.1239661675648545</v>
          </cell>
          <cell r="G24">
            <v>1.2157377798081319</v>
          </cell>
          <cell r="H24">
            <v>1.8155777124589032</v>
          </cell>
          <cell r="I24">
            <v>1.5570270355715268</v>
          </cell>
          <cell r="J24">
            <v>2.0438442390308391</v>
          </cell>
          <cell r="K24">
            <v>1.2891681297514095</v>
          </cell>
          <cell r="L24">
            <v>1.7174334092669001</v>
          </cell>
          <cell r="M24">
            <v>1.5217223122674746</v>
          </cell>
          <cell r="N24">
            <v>2.6261956895152152</v>
          </cell>
          <cell r="O24">
            <v>2.1488157533699628</v>
          </cell>
          <cell r="P24">
            <v>1.4340760123003338</v>
          </cell>
        </row>
        <row r="25">
          <cell r="A25" t="str">
            <v>98.11</v>
          </cell>
          <cell r="B25">
            <v>1.6153296755089166</v>
          </cell>
          <cell r="C25">
            <v>1.2071512638507063</v>
          </cell>
          <cell r="D25">
            <v>1.096815766866398</v>
          </cell>
          <cell r="E25">
            <v>1.0097702667018749</v>
          </cell>
          <cell r="F25">
            <v>1.1199164906262256</v>
          </cell>
          <cell r="G25">
            <v>1.1760361099712764</v>
          </cell>
          <cell r="H25">
            <v>1.9568206390571299</v>
          </cell>
          <cell r="I25">
            <v>1.6210274867793166</v>
          </cell>
          <cell r="J25">
            <v>2.3392955691660307</v>
          </cell>
          <cell r="K25">
            <v>1.2847616013719019</v>
          </cell>
          <cell r="L25">
            <v>1.8841319466608912</v>
          </cell>
          <cell r="M25">
            <v>1.6074028110941461</v>
          </cell>
          <cell r="N25">
            <v>3.3151660081274299</v>
          </cell>
          <cell r="O25">
            <v>2.5785549751304524</v>
          </cell>
          <cell r="P25">
            <v>1.5191076456510706</v>
          </cell>
        </row>
        <row r="26">
          <cell r="A26" t="str">
            <v>98.12</v>
          </cell>
          <cell r="B26">
            <v>1.7320115451872908</v>
          </cell>
          <cell r="C26">
            <v>1.2612124752631086</v>
          </cell>
          <cell r="D26">
            <v>1.1057716079431461</v>
          </cell>
          <cell r="E26">
            <v>1.0092741935483871</v>
          </cell>
          <cell r="F26">
            <v>1.1153612958445678</v>
          </cell>
          <cell r="G26">
            <v>1.2479805020453703</v>
          </cell>
          <cell r="H26">
            <v>2.0452621956151158</v>
          </cell>
          <cell r="I26">
            <v>1.7028697219252569</v>
          </cell>
          <cell r="J26">
            <v>2.6304800191452107</v>
          </cell>
          <cell r="K26">
            <v>1.4799833066980554</v>
          </cell>
          <cell r="L26">
            <v>2.1343577807238709</v>
          </cell>
          <cell r="M26">
            <v>2.1211882664576227</v>
          </cell>
          <cell r="N26">
            <v>3.9841271931082973</v>
          </cell>
          <cell r="O26">
            <v>3.1812720347079684</v>
          </cell>
          <cell r="P26">
            <v>2.0432454039906385</v>
          </cell>
        </row>
        <row r="27">
          <cell r="A27" t="str">
            <v>99.01</v>
          </cell>
          <cell r="B27">
            <v>3.1617652690141318</v>
          </cell>
          <cell r="C27">
            <v>1.9713037392718622</v>
          </cell>
          <cell r="D27">
            <v>1.2022968884996346</v>
          </cell>
          <cell r="E27">
            <v>1.0019249278152069</v>
          </cell>
          <cell r="F27">
            <v>1.0676170419553344</v>
          </cell>
          <cell r="G27">
            <v>1.7803476923076922</v>
          </cell>
          <cell r="H27">
            <v>2.6380679068360973</v>
          </cell>
          <cell r="I27">
            <v>2.2771388994819297</v>
          </cell>
          <cell r="J27">
            <v>5.3747483993757088</v>
          </cell>
          <cell r="K27">
            <v>3.3059571881838075</v>
          </cell>
          <cell r="L27">
            <v>4.505452933557474</v>
          </cell>
          <cell r="M27">
            <v>7.1573875240202645</v>
          </cell>
          <cell r="N27">
            <v>10.187152689912168</v>
          </cell>
          <cell r="O27">
            <v>8.914060892656094</v>
          </cell>
          <cell r="P27">
            <v>7.1308914313804879</v>
          </cell>
        </row>
        <row r="28">
          <cell r="A28" t="str">
            <v>99.02</v>
          </cell>
          <cell r="B28">
            <v>3.3267810831527327</v>
          </cell>
          <cell r="C28">
            <v>2.0025086070646068</v>
          </cell>
          <cell r="D28">
            <v>1.2071012716704623</v>
          </cell>
          <cell r="E28">
            <v>1.0019230769230771</v>
          </cell>
          <cell r="F28">
            <v>1.06232186418338</v>
          </cell>
          <cell r="G28">
            <v>1.7887986685687112</v>
          </cell>
          <cell r="H28">
            <v>2.5423242090736418</v>
          </cell>
          <cell r="I28">
            <v>2.2237807223156789</v>
          </cell>
          <cell r="J28">
            <v>5.2999183296677161</v>
          </cell>
          <cell r="K28">
            <v>3.3469661616662059</v>
          </cell>
          <cell r="L28">
            <v>4.4746921288042332</v>
          </cell>
          <cell r="M28">
            <v>7.0980026148470623</v>
          </cell>
          <cell r="N28">
            <v>9.8771778141857052</v>
          </cell>
          <cell r="O28">
            <v>8.7027557652312364</v>
          </cell>
          <cell r="P28">
            <v>6.8487394709849569</v>
          </cell>
        </row>
        <row r="29">
          <cell r="A29" t="str">
            <v>99.03</v>
          </cell>
          <cell r="B29">
            <v>3.4840198768443984</v>
          </cell>
          <cell r="C29">
            <v>2.0271392432076678</v>
          </cell>
          <cell r="D29">
            <v>1.2119344491367086</v>
          </cell>
          <cell r="E29">
            <v>1.0025641025641028</v>
          </cell>
          <cell r="F29">
            <v>1.0605543827893675</v>
          </cell>
          <cell r="G29">
            <v>1.7950745858080648</v>
          </cell>
          <cell r="H29">
            <v>2.2972694136774776</v>
          </cell>
          <cell r="I29">
            <v>2.0932093943260139</v>
          </cell>
          <cell r="J29">
            <v>4.7885323410512832</v>
          </cell>
          <cell r="K29">
            <v>3.4924255472009502</v>
          </cell>
          <cell r="L29">
            <v>4.2618844903666906</v>
          </cell>
          <cell r="M29">
            <v>7.1126158983140151</v>
          </cell>
          <cell r="N29">
            <v>8.9552350247247006</v>
          </cell>
          <cell r="O29">
            <v>8.2072966531847964</v>
          </cell>
          <cell r="P29">
            <v>6.5959846484437845</v>
          </cell>
        </row>
        <row r="30">
          <cell r="A30" t="str">
            <v>99.04</v>
          </cell>
          <cell r="B30">
            <v>3.597446588764238</v>
          </cell>
          <cell r="C30">
            <v>2.0530287569833714</v>
          </cell>
          <cell r="D30">
            <v>1.2174194381347667</v>
          </cell>
          <cell r="E30">
            <v>1.0036049026676281</v>
          </cell>
          <cell r="F30">
            <v>1.0594370041539019</v>
          </cell>
          <cell r="G30">
            <v>1.7817018771726534</v>
          </cell>
          <cell r="H30">
            <v>2.1491660816049514</v>
          </cell>
          <cell r="I30">
            <v>2.0069410386210298</v>
          </cell>
          <cell r="J30">
            <v>4.4843021753732231</v>
          </cell>
          <cell r="K30">
            <v>3.5276158798982555</v>
          </cell>
          <cell r="L30">
            <v>4.1136989375876052</v>
          </cell>
          <cell r="M30">
            <v>7.0826148658098917</v>
          </cell>
          <cell r="N30">
            <v>8.4432334525470747</v>
          </cell>
          <cell r="O30">
            <v>7.9171529566227559</v>
          </cell>
          <cell r="P30">
            <v>6.4383576819430912</v>
          </cell>
        </row>
        <row r="31">
          <cell r="A31" t="str">
            <v>99.05</v>
          </cell>
          <cell r="B31">
            <v>3.7099262508286559</v>
          </cell>
          <cell r="C31">
            <v>2.0760061978410085</v>
          </cell>
          <cell r="D31">
            <v>1.2266652608214759</v>
          </cell>
          <cell r="E31">
            <v>1.0036503362151779</v>
          </cell>
          <cell r="F31">
            <v>1.0593356238099261</v>
          </cell>
          <cell r="G31">
            <v>1.7787298297015195</v>
          </cell>
          <cell r="H31">
            <v>2.1397987586427574</v>
          </cell>
          <cell r="I31">
            <v>2.002517282268681</v>
          </cell>
          <cell r="J31">
            <v>4.4555117001265572</v>
          </cell>
          <cell r="K31">
            <v>3.5417136608140343</v>
          </cell>
          <cell r="L31">
            <v>4.1077755140497683</v>
          </cell>
          <cell r="M31">
            <v>7.0177005707446529</v>
          </cell>
          <cell r="N31">
            <v>8.3589072811548402</v>
          </cell>
          <cell r="O31">
            <v>7.8496432366488182</v>
          </cell>
          <cell r="P31">
            <v>6.3652690694226663</v>
          </cell>
        </row>
        <row r="32">
          <cell r="A32" t="str">
            <v>99.06</v>
          </cell>
          <cell r="B32">
            <v>3.8161971916857045</v>
          </cell>
          <cell r="C32">
            <v>2.0978258953993407</v>
          </cell>
          <cell r="D32">
            <v>1.233018272216051</v>
          </cell>
          <cell r="E32">
            <v>1.0036800000000001</v>
          </cell>
          <cell r="F32">
            <v>1.058985493728936</v>
          </cell>
          <cell r="G32">
            <v>1.7791600542250334</v>
          </cell>
          <cell r="H32">
            <v>2.1013059180779945</v>
          </cell>
          <cell r="I32">
            <v>1.9800754262920406</v>
          </cell>
          <cell r="J32">
            <v>4.3356031677268678</v>
          </cell>
          <cell r="K32">
            <v>3.5371468549613487</v>
          </cell>
          <cell r="L32">
            <v>4.0348377053529942</v>
          </cell>
          <cell r="M32">
            <v>6.9467428270923923</v>
          </cell>
          <cell r="N32">
            <v>8.1400904616369498</v>
          </cell>
          <cell r="O32">
            <v>7.6914032937595627</v>
          </cell>
          <cell r="P32">
            <v>6.3273543814017232</v>
          </cell>
        </row>
        <row r="33">
          <cell r="A33" t="str">
            <v>99.07</v>
          </cell>
          <cell r="B33">
            <v>3.912686467427843</v>
          </cell>
          <cell r="C33">
            <v>2.1216443519370713</v>
          </cell>
          <cell r="D33">
            <v>1.2372729825864859</v>
          </cell>
          <cell r="E33">
            <v>1.0039736914223076</v>
          </cell>
          <cell r="F33">
            <v>1.0588865288519629</v>
          </cell>
          <cell r="G33">
            <v>1.7690552448437298</v>
          </cell>
          <cell r="H33">
            <v>2.0445565096465663</v>
          </cell>
          <cell r="I33">
            <v>1.9415145548783193</v>
          </cell>
          <cell r="J33">
            <v>4.2191000178691871</v>
          </cell>
          <cell r="K33">
            <v>3.5364303144231148</v>
          </cell>
          <cell r="L33">
            <v>3.9634057521008987</v>
          </cell>
          <cell r="M33">
            <v>6.8514924844288032</v>
          </cell>
          <cell r="N33">
            <v>7.8720195060920668</v>
          </cell>
          <cell r="O33">
            <v>7.4904685644784967</v>
          </cell>
          <cell r="P33">
            <v>6.2656984143647403</v>
          </cell>
        </row>
        <row r="34">
          <cell r="A34" t="str">
            <v>99.08</v>
          </cell>
          <cell r="B34">
            <v>4.0050729372994729</v>
          </cell>
          <cell r="C34">
            <v>2.1329822606104316</v>
          </cell>
          <cell r="D34">
            <v>1.2416688382807326</v>
          </cell>
          <cell r="E34">
            <v>1.0043144774688402</v>
          </cell>
          <cell r="F34">
            <v>1.0604091334029546</v>
          </cell>
          <cell r="G34">
            <v>1.7586387077615477</v>
          </cell>
          <cell r="H34">
            <v>1.9655003558633322</v>
          </cell>
          <cell r="I34">
            <v>1.8899786196908925</v>
          </cell>
          <cell r="J34">
            <v>3.9772618798371902</v>
          </cell>
          <cell r="K34">
            <v>3.4565661651485993</v>
          </cell>
          <cell r="L34">
            <v>3.7867074762382544</v>
          </cell>
          <cell r="M34">
            <v>6.7044036019864546</v>
          </cell>
          <cell r="N34">
            <v>7.4489235978692969</v>
          </cell>
          <cell r="O34">
            <v>7.1773621359524595</v>
          </cell>
          <cell r="P34">
            <v>6.1548789583260834</v>
          </cell>
        </row>
        <row r="35">
          <cell r="A35" t="str">
            <v>99.09</v>
          </cell>
          <cell r="B35">
            <v>4.0552243088886861</v>
          </cell>
          <cell r="C35">
            <v>2.0547178134203783</v>
          </cell>
          <cell r="D35">
            <v>1.2418218782767412</v>
          </cell>
          <cell r="E35">
            <v>1.004580315296123</v>
          </cell>
          <cell r="F35">
            <v>1.0622853196620177</v>
          </cell>
          <cell r="G35">
            <v>1.8536103037229719</v>
          </cell>
          <cell r="H35">
            <v>2.014297606539964</v>
          </cell>
          <cell r="I35">
            <v>1.957190140381863</v>
          </cell>
          <cell r="J35">
            <v>3.7362605751182438</v>
          </cell>
          <cell r="K35">
            <v>3.4559337740709331</v>
          </cell>
          <cell r="L35">
            <v>3.6383497648684524</v>
          </cell>
          <cell r="M35">
            <v>6.4417755518367468</v>
          </cell>
          <cell r="N35">
            <v>6.5935512053617025</v>
          </cell>
          <cell r="O35">
            <v>6.5415641064798544</v>
          </cell>
          <cell r="P35">
            <v>5.9661700590987419</v>
          </cell>
        </row>
        <row r="36">
          <cell r="A36" t="str">
            <v>99.10</v>
          </cell>
          <cell r="B36">
            <v>4.0640499742161795</v>
          </cell>
          <cell r="C36">
            <v>1.9883862502970837</v>
          </cell>
          <cell r="D36">
            <v>1.2354582082100265</v>
          </cell>
          <cell r="E36">
            <v>1.004889741131352</v>
          </cell>
          <cell r="F36">
            <v>1.064343580001637</v>
          </cell>
          <cell r="G36">
            <v>1.947991074148695</v>
          </cell>
          <cell r="H36">
            <v>2.0006235889901629</v>
          </cell>
          <cell r="I36">
            <v>1.9829099338341287</v>
          </cell>
          <cell r="J36">
            <v>3.4844035886134339</v>
          </cell>
          <cell r="K36">
            <v>3.5161560601989628</v>
          </cell>
          <cell r="L36">
            <v>3.4947124606149704</v>
          </cell>
          <cell r="M36">
            <v>6.1985169191792515</v>
          </cell>
          <cell r="N36">
            <v>5.5284286448468567</v>
          </cell>
          <cell r="O36">
            <v>5.7335340747206649</v>
          </cell>
          <cell r="P36">
            <v>5.7698364151237946</v>
          </cell>
        </row>
        <row r="37">
          <cell r="A37" t="str">
            <v>99.11</v>
          </cell>
          <cell r="B37">
            <v>4.017741850638858</v>
          </cell>
          <cell r="C37">
            <v>1.9270941207804184</v>
          </cell>
          <cell r="D37">
            <v>1.230089214006596</v>
          </cell>
          <cell r="E37">
            <v>1.0053172942817297</v>
          </cell>
          <cell r="F37">
            <v>1.0664129301898893</v>
          </cell>
          <cell r="G37">
            <v>2.0121812241816226</v>
          </cell>
          <cell r="H37">
            <v>1.9257220554654437</v>
          </cell>
          <cell r="I37">
            <v>1.9526983298029084</v>
          </cell>
          <cell r="J37">
            <v>3.1260202477271042</v>
          </cell>
          <cell r="K37">
            <v>3.5024629002691126</v>
          </cell>
          <cell r="L37">
            <v>3.2368144490995765</v>
          </cell>
          <cell r="M37">
            <v>5.878424121511701</v>
          </cell>
          <cell r="N37">
            <v>4.5658593382055139</v>
          </cell>
          <cell r="O37">
            <v>4.9187820808407885</v>
          </cell>
          <cell r="P37">
            <v>5.4643972886028527</v>
          </cell>
        </row>
        <row r="38">
          <cell r="A38" t="str">
            <v>99.12</v>
          </cell>
          <cell r="B38">
            <v>3.938044294516299</v>
          </cell>
          <cell r="C38">
            <v>1.8575451381589752</v>
          </cell>
          <cell r="D38">
            <v>1.2264346937429307</v>
          </cell>
          <cell r="E38">
            <v>1.0058330003995208</v>
          </cell>
          <cell r="F38">
            <v>1.0686279707676134</v>
          </cell>
          <cell r="G38">
            <v>1.8948138404624186</v>
          </cell>
          <cell r="H38">
            <v>1.8997383533407413</v>
          </cell>
          <cell r="I38">
            <v>1.8981884590750597</v>
          </cell>
          <cell r="J38">
            <v>2.820363202293759</v>
          </cell>
          <cell r="K38">
            <v>3.0012617721851953</v>
          </cell>
          <cell r="L38">
            <v>2.8744545797722401</v>
          </cell>
          <cell r="M38">
            <v>4.4602254938944403</v>
          </cell>
          <cell r="N38">
            <v>3.9328882624546959</v>
          </cell>
          <cell r="O38">
            <v>4.0844206366240252</v>
          </cell>
          <cell r="P38">
            <v>4.0850536023276502</v>
          </cell>
        </row>
        <row r="39">
          <cell r="A39" t="str">
            <v>2000.01</v>
          </cell>
          <cell r="B39">
            <v>3.4376762048322673</v>
          </cell>
          <cell r="C39">
            <v>1.2886194116317324</v>
          </cell>
          <cell r="D39">
            <v>1.2276999183354727</v>
          </cell>
          <cell r="E39">
            <v>1.0163304514889528</v>
          </cell>
          <cell r="F39">
            <v>1.0952940277928824</v>
          </cell>
          <cell r="G39">
            <v>1.2908674253915455</v>
          </cell>
          <cell r="H39">
            <v>1.8517988179940026</v>
          </cell>
          <cell r="I39">
            <v>1.667254281909671</v>
          </cell>
          <cell r="J39">
            <v>1.5098515537806516</v>
          </cell>
          <cell r="K39">
            <v>1.1576600399460226</v>
          </cell>
          <cell r="L39">
            <v>1.4012619103221804</v>
          </cell>
          <cell r="M39">
            <v>1.4179040708564057</v>
          </cell>
          <cell r="N39">
            <v>2.1123344753881037</v>
          </cell>
          <cell r="O39">
            <v>1.8780419601119374</v>
          </cell>
          <cell r="P39">
            <v>1.3018928590806056</v>
          </cell>
        </row>
        <row r="40">
          <cell r="A40" t="str">
            <v>2000.02</v>
          </cell>
          <cell r="B40">
            <v>3.3668957869508351</v>
          </cell>
          <cell r="C40">
            <v>1.2692336048315689</v>
          </cell>
          <cell r="D40">
            <v>1.2417482258587142</v>
          </cell>
          <cell r="E40">
            <v>1.0172744721689055</v>
          </cell>
          <cell r="F40">
            <v>1.0967828628483791</v>
          </cell>
          <cell r="G40">
            <v>1.3529772877722377</v>
          </cell>
          <cell r="H40">
            <v>1.8997794371300467</v>
          </cell>
          <cell r="I40">
            <v>1.713840447277962</v>
          </cell>
          <cell r="J40">
            <v>1.5212571525926282</v>
          </cell>
          <cell r="K40">
            <v>1.2077809465445144</v>
          </cell>
          <cell r="L40">
            <v>1.4221798566280601</v>
          </cell>
          <cell r="M40">
            <v>1.4918865446566525</v>
          </cell>
          <cell r="N40">
            <v>2.1387340808019846</v>
          </cell>
          <cell r="O40">
            <v>1.9157932792333676</v>
          </cell>
          <cell r="P40">
            <v>1.4301301197469667</v>
          </cell>
        </row>
        <row r="41">
          <cell r="A41" t="str">
            <v>2000.03</v>
          </cell>
          <cell r="B41">
            <v>3.2742524744201114</v>
          </cell>
          <cell r="C41">
            <v>1.2537054995297254</v>
          </cell>
          <cell r="D41">
            <v>1.2506162271639121</v>
          </cell>
          <cell r="E41">
            <v>1.0179028132992323</v>
          </cell>
          <cell r="F41">
            <v>1.0983773932909702</v>
          </cell>
          <cell r="G41">
            <v>1.4055763860537034</v>
          </cell>
          <cell r="H41">
            <v>1.9968164388698568</v>
          </cell>
          <cell r="I41">
            <v>1.7907917067202204</v>
          </cell>
          <cell r="J41">
            <v>1.6226968491967535</v>
          </cell>
          <cell r="K41">
            <v>1.2236808441239957</v>
          </cell>
          <cell r="L41">
            <v>1.4898365192098579</v>
          </cell>
          <cell r="M41">
            <v>1.5325051406334858</v>
          </cell>
          <cell r="N41">
            <v>2.2106079649611585</v>
          </cell>
          <cell r="O41">
            <v>1.972071368801918</v>
          </cell>
          <cell r="P41">
            <v>1.5377362950126592</v>
          </cell>
        </row>
        <row r="42">
          <cell r="A42" t="str">
            <v>2000.04</v>
          </cell>
          <cell r="B42">
            <v>3.2106476191265751</v>
          </cell>
          <cell r="C42">
            <v>1.2394287384651224</v>
          </cell>
          <cell r="D42">
            <v>1.253187176785354</v>
          </cell>
          <cell r="E42">
            <v>1.0172413793103445</v>
          </cell>
          <cell r="F42">
            <v>1.0985942453318998</v>
          </cell>
          <cell r="G42">
            <v>1.4653018474127946</v>
          </cell>
          <cell r="H42">
            <v>1.9518845437170269</v>
          </cell>
          <cell r="I42">
            <v>1.7846915329839665</v>
          </cell>
          <cell r="J42">
            <v>1.5995501156155165</v>
          </cell>
          <cell r="K42">
            <v>1.2641060047443806</v>
          </cell>
          <cell r="L42">
            <v>1.48811845244666</v>
          </cell>
          <cell r="M42">
            <v>1.5707778813942457</v>
          </cell>
          <cell r="N42">
            <v>2.117074890908655</v>
          </cell>
          <cell r="O42">
            <v>1.9281151799633971</v>
          </cell>
          <cell r="P42">
            <v>1.6014334324682777</v>
          </cell>
        </row>
        <row r="43">
          <cell r="A43" t="str">
            <v>2000.05</v>
          </cell>
          <cell r="B43">
            <v>3.1449850233812757</v>
          </cell>
          <cell r="C43">
            <v>1.2298862741161325</v>
          </cell>
          <cell r="D43">
            <v>1.2539709731669344</v>
          </cell>
          <cell r="E43">
            <v>1.0166539050535983</v>
          </cell>
          <cell r="F43">
            <v>1.0987972364737038</v>
          </cell>
          <cell r="G43">
            <v>1.5369703650533659</v>
          </cell>
          <cell r="H43">
            <v>1.8931101111414022</v>
          </cell>
          <cell r="I43">
            <v>1.7728349399801318</v>
          </cell>
          <cell r="J43">
            <v>1.5605721682858855</v>
          </cell>
          <cell r="K43">
            <v>1.3236275361140772</v>
          </cell>
          <cell r="L43">
            <v>1.4828306024184827</v>
          </cell>
          <cell r="M43">
            <v>1.6153763316981447</v>
          </cell>
          <cell r="N43">
            <v>2.0143382457496748</v>
          </cell>
          <cell r="O43">
            <v>1.6923712086173339</v>
          </cell>
          <cell r="P43">
            <v>1.6496174665798446</v>
          </cell>
        </row>
        <row r="44">
          <cell r="A44" t="str">
            <v>2000.06</v>
          </cell>
          <cell r="B44">
            <v>3.0966957072144061</v>
          </cell>
          <cell r="C44">
            <v>1.2250229034588074</v>
          </cell>
          <cell r="D44">
            <v>1.2622696881572699</v>
          </cell>
          <cell r="E44">
            <v>1.0170572293958229</v>
          </cell>
          <cell r="F44">
            <v>1.0999670051930748</v>
          </cell>
          <cell r="G44">
            <v>1.6358042676489051</v>
          </cell>
          <cell r="H44">
            <v>1.8813141518258127</v>
          </cell>
          <cell r="I44">
            <v>1.7982981957552726</v>
          </cell>
          <cell r="J44">
            <v>1.5575606886357432</v>
          </cell>
          <cell r="K44">
            <v>1.4033947639357005</v>
          </cell>
          <cell r="L44">
            <v>1.5066519639596934</v>
          </cell>
          <cell r="M44">
            <v>1.7201604896016807</v>
          </cell>
          <cell r="N44">
            <v>2.0008759540262391</v>
          </cell>
          <cell r="O44">
            <v>1.5791965795054024</v>
          </cell>
          <cell r="P44">
            <v>1.742762268608673</v>
          </cell>
        </row>
        <row r="45">
          <cell r="A45" t="str">
            <v>2000.07</v>
          </cell>
          <cell r="B45">
            <v>3.0568073245564271</v>
          </cell>
          <cell r="C45">
            <v>1.2197411739654442</v>
          </cell>
          <cell r="D45">
            <v>1.2698603363685359</v>
          </cell>
          <cell r="E45">
            <v>1.0173331513579906</v>
          </cell>
          <cell r="F45">
            <v>1.1023948566346204</v>
          </cell>
          <cell r="G45">
            <v>1.7537802131172024</v>
          </cell>
          <cell r="H45">
            <v>1.8891167026952194</v>
          </cell>
          <cell r="I45">
            <v>1.8429949137524766</v>
          </cell>
          <cell r="J45">
            <v>1.5680368820089996</v>
          </cell>
          <cell r="K45">
            <v>1.4975267966620722</v>
          </cell>
          <cell r="L45">
            <v>1.5444723852840687</v>
          </cell>
          <cell r="M45">
            <v>1.8382284139068217</v>
          </cell>
          <cell r="N45">
            <v>2.0032432419694333</v>
          </cell>
          <cell r="O45">
            <v>1.5121320571355941</v>
          </cell>
          <cell r="P45">
            <v>1.8552056430107342</v>
          </cell>
        </row>
        <row r="46">
          <cell r="A46" t="str">
            <v>2000.08</v>
          </cell>
          <cell r="B46">
            <v>3.0122976105503421</v>
          </cell>
          <cell r="C46">
            <v>1.2155110000082348</v>
          </cell>
          <cell r="D46">
            <v>1.2739669677111087</v>
          </cell>
          <cell r="E46">
            <v>1.0174224343675413</v>
          </cell>
          <cell r="F46">
            <v>1.1029145472982393</v>
          </cell>
          <cell r="G46">
            <v>1.8883993327151567</v>
          </cell>
          <cell r="H46">
            <v>1.8750559565187046</v>
          </cell>
          <cell r="I46">
            <v>1.8795888702306589</v>
          </cell>
          <cell r="J46">
            <v>1.578103906396241</v>
          </cell>
          <cell r="K46">
            <v>1.6264831839218663</v>
          </cell>
          <cell r="L46">
            <v>1.5942652506753463</v>
          </cell>
          <cell r="M46">
            <v>1.9481481642264165</v>
          </cell>
          <cell r="N46">
            <v>1.9622295761575612</v>
          </cell>
          <cell r="O46">
            <v>1.4440168634529613</v>
          </cell>
          <cell r="P46">
            <v>1.9826884489663512</v>
          </cell>
        </row>
        <row r="47">
          <cell r="A47" t="str">
            <v>2000.09</v>
          </cell>
          <cell r="B47">
            <v>2.9568067819268666</v>
          </cell>
          <cell r="C47">
            <v>1.2119612257574817</v>
          </cell>
          <cell r="D47">
            <v>1.2789518622509188</v>
          </cell>
          <cell r="E47">
            <v>1.0182377266461666</v>
          </cell>
          <cell r="F47">
            <v>1.1029020696157026</v>
          </cell>
          <cell r="G47">
            <v>2.0483261481333868</v>
          </cell>
          <cell r="H47">
            <v>1.8433984063811855</v>
          </cell>
          <cell r="I47">
            <v>1.9123743260836155</v>
          </cell>
          <cell r="J47">
            <v>1.5634913911916606</v>
          </cell>
          <cell r="K47">
            <v>1.7702398044361958</v>
          </cell>
          <cell r="L47">
            <v>1.6320827131962787</v>
          </cell>
          <cell r="M47">
            <v>2.0668148639489328</v>
          </cell>
          <cell r="N47">
            <v>1.8949064357515784</v>
          </cell>
          <cell r="O47">
            <v>1.3822528375807417</v>
          </cell>
          <cell r="P47">
            <v>2.1276010038671873</v>
          </cell>
        </row>
        <row r="48">
          <cell r="A48" t="str">
            <v>2000.10</v>
          </cell>
          <cell r="B48">
            <v>2.8802024583062353</v>
          </cell>
          <cell r="C48">
            <v>1.2100294483047656</v>
          </cell>
          <cell r="D48">
            <v>1.2833545472397088</v>
          </cell>
          <cell r="E48">
            <v>1.0187959164201887</v>
          </cell>
          <cell r="F48">
            <v>1.1025424933617523</v>
          </cell>
          <cell r="G48">
            <v>2.1836381697779337</v>
          </cell>
          <cell r="H48">
            <v>1.7828398008335364</v>
          </cell>
          <cell r="I48">
            <v>1.9153544782562328</v>
          </cell>
          <cell r="J48">
            <v>1.5223439610124765</v>
          </cell>
          <cell r="K48">
            <v>1.892601372985415</v>
          </cell>
          <cell r="L48">
            <v>1.643290673025712</v>
          </cell>
          <cell r="M48">
            <v>2.1566120291062685</v>
          </cell>
          <cell r="N48">
            <v>1.797291720376309</v>
          </cell>
          <cell r="O48">
            <v>1.3121096267035361</v>
          </cell>
          <cell r="P48">
            <v>2.240099935860365</v>
          </cell>
        </row>
        <row r="49">
          <cell r="A49" t="str">
            <v>2000.11</v>
          </cell>
          <cell r="B49">
            <v>2.7889424220797823</v>
          </cell>
          <cell r="C49">
            <v>1.2088107466941327</v>
          </cell>
          <cell r="D49">
            <v>1.2839125626354921</v>
          </cell>
          <cell r="E49">
            <v>1.0192491112459898</v>
          </cell>
          <cell r="F49">
            <v>1.1017335892108855</v>
          </cell>
          <cell r="G49">
            <v>2.2994839642798097</v>
          </cell>
          <cell r="H49">
            <v>1.7036567021894837</v>
          </cell>
          <cell r="I49">
            <v>1.8952248154454403</v>
          </cell>
          <cell r="J49">
            <v>1.4660476767629942</v>
          </cell>
          <cell r="K49">
            <v>2.0005135850643248</v>
          </cell>
          <cell r="L49">
            <v>1.6362611581027355</v>
          </cell>
          <cell r="M49">
            <v>2.2347207121781256</v>
          </cell>
          <cell r="N49">
            <v>1.6896476391234585</v>
          </cell>
          <cell r="O49">
            <v>1.2420599107799908</v>
          </cell>
          <cell r="P49">
            <v>2.3455511337807593</v>
          </cell>
        </row>
        <row r="50">
          <cell r="A50" t="str">
            <v>2000.12</v>
          </cell>
          <cell r="B50">
            <v>2.6890371817506131</v>
          </cell>
          <cell r="C50">
            <v>1.2081237862441037</v>
          </cell>
          <cell r="D50">
            <v>1.2815548538159107</v>
          </cell>
          <cell r="E50">
            <v>1.0194629806164601</v>
          </cell>
          <cell r="F50">
            <v>1.1003872071201879</v>
          </cell>
          <cell r="G50">
            <v>2.4113065728711836</v>
          </cell>
          <cell r="H50">
            <v>1.6489055282219642</v>
          </cell>
          <cell r="I50">
            <v>1.8884297823116645</v>
          </cell>
          <cell r="J50">
            <v>1.4392309528449028</v>
          </cell>
          <cell r="K50">
            <v>2.1177142719311037</v>
          </cell>
          <cell r="L50">
            <v>1.6510575591478349</v>
          </cell>
          <cell r="M50">
            <v>2.3295114313890708</v>
          </cell>
          <cell r="N50">
            <v>1.6223378416957077</v>
          </cell>
          <cell r="O50">
            <v>1.197725779922088</v>
          </cell>
          <cell r="P50">
            <v>2.4581938432410739</v>
          </cell>
        </row>
        <row r="51">
          <cell r="A51" t="str">
            <v>2001.01</v>
          </cell>
          <cell r="B51">
            <v>1.9092438458605581</v>
          </cell>
          <cell r="C51">
            <v>1.2071545164837107</v>
          </cell>
          <cell r="D51">
            <v>1.2208722196411439</v>
          </cell>
          <cell r="E51">
            <v>1.0236294896030249</v>
          </cell>
          <cell r="F51">
            <v>1.0755687538554204</v>
          </cell>
          <cell r="G51">
            <v>3.5225887295533838</v>
          </cell>
          <cell r="H51">
            <v>1.2919345702723186</v>
          </cell>
          <cell r="I51">
            <v>1.8601375252150207</v>
          </cell>
          <cell r="J51">
            <v>1.2931890656579212</v>
          </cell>
          <cell r="K51">
            <v>3.5260092366040383</v>
          </cell>
          <cell r="L51">
            <v>1.8619437575085624</v>
          </cell>
          <cell r="M51">
            <v>3.2903928085983485</v>
          </cell>
          <cell r="N51">
            <v>1.2067750582233308</v>
          </cell>
          <cell r="O51">
            <v>1.737524191973282</v>
          </cell>
          <cell r="P51">
            <v>3.5436229250985036</v>
          </cell>
        </row>
        <row r="52">
          <cell r="A52" t="str">
            <v>2001.02</v>
          </cell>
          <cell r="B52">
            <v>1.8595287051059473</v>
          </cell>
          <cell r="C52">
            <v>1.2149619835057446</v>
          </cell>
          <cell r="D52">
            <v>1.2046579796360724</v>
          </cell>
          <cell r="E52">
            <v>1.0250000000000004</v>
          </cell>
          <cell r="F52">
            <v>1.0713175118918727</v>
          </cell>
          <cell r="G52">
            <v>3.3418615363604127</v>
          </cell>
          <cell r="H52">
            <v>1.3067610927738258</v>
          </cell>
          <cell r="I52">
            <v>1.8530799877487325</v>
          </cell>
          <cell r="J52">
            <v>1.3175028217157465</v>
          </cell>
          <cell r="K52">
            <v>3.3700460927642917</v>
          </cell>
          <cell r="L52">
            <v>1.86843169774628</v>
          </cell>
          <cell r="M52">
            <v>3.1146488564738615</v>
          </cell>
          <cell r="N52">
            <v>1.2176365067299699</v>
          </cell>
          <cell r="O52">
            <v>1.7267855592213395</v>
          </cell>
          <cell r="P52">
            <v>3.362751210360313</v>
          </cell>
        </row>
        <row r="53">
          <cell r="A53" t="str">
            <v>2001.03</v>
          </cell>
          <cell r="B53">
            <v>1.8314427793210351</v>
          </cell>
          <cell r="C53">
            <v>1.2228627719034904</v>
          </cell>
          <cell r="D53">
            <v>1.1937292446453058</v>
          </cell>
          <cell r="E53">
            <v>1.0251256281407037</v>
          </cell>
          <cell r="F53">
            <v>1.0683930130993575</v>
          </cell>
          <cell r="G53">
            <v>3.1999325635011968</v>
          </cell>
          <cell r="H53">
            <v>1.2767352946377717</v>
          </cell>
          <cell r="I53">
            <v>1.8027389019093092</v>
          </cell>
          <cell r="J53">
            <v>1.290654353489219</v>
          </cell>
          <cell r="K53">
            <v>3.2353015669316916</v>
          </cell>
          <cell r="L53">
            <v>1.8224874766040304</v>
          </cell>
          <cell r="M53">
            <v>3.0049995363324151</v>
          </cell>
          <cell r="N53">
            <v>1.1981910551190089</v>
          </cell>
          <cell r="O53">
            <v>1.6921045554363086</v>
          </cell>
          <cell r="P53">
            <v>3.2279380012275922</v>
          </cell>
        </row>
        <row r="54">
          <cell r="A54" t="str">
            <v>2001.04</v>
          </cell>
          <cell r="B54">
            <v>1.8091786184280749</v>
          </cell>
          <cell r="C54">
            <v>1.2296134919480228</v>
          </cell>
          <cell r="D54">
            <v>1.1877009715245714</v>
          </cell>
          <cell r="E54">
            <v>1.026129943502825</v>
          </cell>
          <cell r="F54">
            <v>1.0679779079587657</v>
          </cell>
          <cell r="G54">
            <v>3.1026603434776359</v>
          </cell>
          <cell r="H54">
            <v>1.2876760041317497</v>
          </cell>
          <cell r="I54">
            <v>1.7997093838247367</v>
          </cell>
          <cell r="J54">
            <v>1.3015007492329478</v>
          </cell>
          <cell r="K54">
            <v>3.1350980740753394</v>
          </cell>
          <cell r="L54">
            <v>1.8189150166440424</v>
          </cell>
          <cell r="M54">
            <v>2.9184099321346082</v>
          </cell>
          <cell r="N54">
            <v>1.2094201917382148</v>
          </cell>
          <cell r="O54">
            <v>1.6909926617206377</v>
          </cell>
          <cell r="P54">
            <v>3.1730037944824145</v>
          </cell>
        </row>
        <row r="55">
          <cell r="A55" t="str">
            <v>2001.05</v>
          </cell>
          <cell r="B55">
            <v>1.7881927599030605</v>
          </cell>
          <cell r="C55">
            <v>1.2336951611667142</v>
          </cell>
          <cell r="D55">
            <v>1.1800247865341307</v>
          </cell>
          <cell r="E55">
            <v>1.0278666917717947</v>
          </cell>
          <cell r="F55">
            <v>1.0685875650660175</v>
          </cell>
          <cell r="G55">
            <v>2.9614537679724005</v>
          </cell>
          <cell r="H55">
            <v>1.2910476379324092</v>
          </cell>
          <cell r="I55">
            <v>1.7801218966055412</v>
          </cell>
          <cell r="J55">
            <v>1.3081223590199025</v>
          </cell>
          <cell r="K55">
            <v>2.9996474636886106</v>
          </cell>
          <cell r="L55">
            <v>1.8035259043355654</v>
          </cell>
          <cell r="M55">
            <v>2.8253437156307899</v>
          </cell>
          <cell r="N55">
            <v>1.2263505032627746</v>
          </cell>
          <cell r="O55">
            <v>1.8796236562356465</v>
          </cell>
          <cell r="P55">
            <v>3.1164297383226778</v>
          </cell>
        </row>
        <row r="56">
          <cell r="A56" t="str">
            <v>2001.06</v>
          </cell>
          <cell r="B56">
            <v>1.7618525254338229</v>
          </cell>
          <cell r="C56">
            <v>1.2343317353254415</v>
          </cell>
          <cell r="D56">
            <v>1.1687308252656363</v>
          </cell>
          <cell r="E56">
            <v>1.0283699059561131</v>
          </cell>
          <cell r="F56">
            <v>1.0673722485958326</v>
          </cell>
          <cell r="G56">
            <v>2.7761359118859326</v>
          </cell>
          <cell r="H56">
            <v>1.2947182823892225</v>
          </cell>
          <cell r="I56">
            <v>1.7503770481620664</v>
          </cell>
          <cell r="J56">
            <v>1.3172329342746523</v>
          </cell>
          <cell r="K56">
            <v>2.824674509978939</v>
          </cell>
          <cell r="L56">
            <v>1.7809053117354017</v>
          </cell>
          <cell r="M56">
            <v>2.6394521968427278</v>
          </cell>
          <cell r="N56">
            <v>1.2253163775361493</v>
          </cell>
          <cell r="O56">
            <v>2.0016261352439964</v>
          </cell>
          <cell r="P56">
            <v>2.9699446479629898</v>
          </cell>
        </row>
        <row r="57">
          <cell r="A57" t="str">
            <v>2001.07</v>
          </cell>
          <cell r="B57">
            <v>1.7351168502450636</v>
          </cell>
          <cell r="C57">
            <v>1.2324128837654882</v>
          </cell>
          <cell r="D57">
            <v>1.1581558566253767</v>
          </cell>
          <cell r="E57">
            <v>1.0280386369734373</v>
          </cell>
          <cell r="F57">
            <v>1.0649664076880083</v>
          </cell>
          <cell r="G57">
            <v>2.5774592295114309</v>
          </cell>
          <cell r="H57">
            <v>1.2950068016803782</v>
          </cell>
          <cell r="I57">
            <v>1.7109016396620782</v>
          </cell>
          <cell r="J57">
            <v>1.3259424776270639</v>
          </cell>
          <cell r="K57">
            <v>2.6425239819476976</v>
          </cell>
          <cell r="L57">
            <v>1.7525702592466574</v>
          </cell>
          <cell r="M57">
            <v>2.463599412576627</v>
          </cell>
          <cell r="N57">
            <v>1.2302776188030788</v>
          </cell>
          <cell r="O57">
            <v>2.0966663750341992</v>
          </cell>
          <cell r="P57">
            <v>2.7715418361948712</v>
          </cell>
        </row>
        <row r="58">
          <cell r="A58" t="str">
            <v>2001.08</v>
          </cell>
          <cell r="B58">
            <v>1.7090589496374795</v>
          </cell>
          <cell r="C58">
            <v>1.229389552730477</v>
          </cell>
          <cell r="D58">
            <v>1.1500632367296224</v>
          </cell>
          <cell r="E58">
            <v>1.0277973258268827</v>
          </cell>
          <cell r="F58">
            <v>1.0632146931957842</v>
          </cell>
          <cell r="G58">
            <v>2.3855548990295259</v>
          </cell>
          <cell r="H58">
            <v>1.2891740241721035</v>
          </cell>
          <cell r="I58">
            <v>1.6633743369661773</v>
          </cell>
          <cell r="J58">
            <v>1.3288051512528243</v>
          </cell>
          <cell r="K58">
            <v>2.4640202510834954</v>
          </cell>
          <cell r="L58">
            <v>1.7156931516769591</v>
          </cell>
          <cell r="M58">
            <v>2.3180782245853999</v>
          </cell>
          <cell r="N58">
            <v>1.2410595336093775</v>
          </cell>
          <cell r="O58">
            <v>2.1773762846664764</v>
          </cell>
          <cell r="P58">
            <v>2.5756430405353097</v>
          </cell>
        </row>
        <row r="59">
          <cell r="A59" t="str">
            <v>2001.09</v>
          </cell>
          <cell r="B59">
            <v>1.679239440026101</v>
          </cell>
          <cell r="C59">
            <v>1.2260594451712068</v>
          </cell>
          <cell r="D59">
            <v>1.1409175639253557</v>
          </cell>
          <cell r="E59">
            <v>1.0270748724356973</v>
          </cell>
          <cell r="F59">
            <v>1.0609705823947964</v>
          </cell>
          <cell r="G59">
            <v>2.196264662577855</v>
          </cell>
          <cell r="H59">
            <v>1.2889393793801873</v>
          </cell>
          <cell r="I59">
            <v>1.6160434608242387</v>
          </cell>
          <cell r="J59">
            <v>1.3349118655487708</v>
          </cell>
          <cell r="K59">
            <v>2.2817898936527428</v>
          </cell>
          <cell r="L59">
            <v>1.6756423292453899</v>
          </cell>
          <cell r="M59">
            <v>2.1815769194585939</v>
          </cell>
          <cell r="N59">
            <v>1.2608395473754808</v>
          </cell>
          <cell r="O59">
            <v>2.2457280726333155</v>
          </cell>
          <cell r="P59">
            <v>2.3920541367615904</v>
          </cell>
        </row>
        <row r="60">
          <cell r="A60" t="str">
            <v>2001.10</v>
          </cell>
          <cell r="B60">
            <v>1.6526824319900708</v>
          </cell>
          <cell r="C60">
            <v>1.2221191895122432</v>
          </cell>
          <cell r="D60">
            <v>1.1322575591839696</v>
          </cell>
          <cell r="E60">
            <v>1.0263813448211276</v>
          </cell>
          <cell r="F60">
            <v>1.0587329916151191</v>
          </cell>
          <cell r="G60">
            <v>2.0544568231398279</v>
          </cell>
          <cell r="H60">
            <v>1.291448918510637</v>
          </cell>
          <cell r="I60">
            <v>1.5790553483651057</v>
          </cell>
          <cell r="J60">
            <v>1.3442756389074451</v>
          </cell>
          <cell r="K60">
            <v>2.1457138932851838</v>
          </cell>
          <cell r="L60">
            <v>1.6457880087026477</v>
          </cell>
          <cell r="M60">
            <v>2.0775401835957674</v>
          </cell>
          <cell r="N60">
            <v>1.2810489283568496</v>
          </cell>
          <cell r="O60">
            <v>2.3040387650621761</v>
          </cell>
          <cell r="P60">
            <v>2.2675516059921961</v>
          </cell>
        </row>
        <row r="61">
          <cell r="A61" t="str">
            <v>2001.11</v>
          </cell>
          <cell r="B61">
            <v>1.6297415571655518</v>
          </cell>
          <cell r="C61">
            <v>1.2187846112496261</v>
          </cell>
          <cell r="D61">
            <v>1.1253524615594337</v>
          </cell>
          <cell r="E61">
            <v>1.0254535601871544</v>
          </cell>
          <cell r="F61">
            <v>1.0566391908817823</v>
          </cell>
          <cell r="G61">
            <v>1.9466174325190435</v>
          </cell>
          <cell r="H61">
            <v>1.2919205880274673</v>
          </cell>
          <cell r="I61">
            <v>1.5473157994954905</v>
          </cell>
          <cell r="J61">
            <v>1.3519562229248738</v>
          </cell>
          <cell r="K61">
            <v>2.0439540894011001</v>
          </cell>
          <cell r="L61">
            <v>1.6213996447860883</v>
          </cell>
          <cell r="M61">
            <v>1.9931589634213631</v>
          </cell>
          <cell r="N61">
            <v>1.2951118545585174</v>
          </cell>
          <cell r="O61">
            <v>2.3480295435040768</v>
          </cell>
          <cell r="P61">
            <v>2.1689396846510376</v>
          </cell>
        </row>
        <row r="62">
          <cell r="A62" t="str">
            <v>2001.12</v>
          </cell>
          <cell r="B62">
            <v>1.6113597035595277</v>
          </cell>
          <cell r="C62">
            <v>1.2160066944926515</v>
          </cell>
          <cell r="D62">
            <v>1.1195880853036355</v>
          </cell>
          <cell r="E62">
            <v>1.0246869560196368</v>
          </cell>
          <cell r="F62">
            <v>1.0548878489331512</v>
          </cell>
          <cell r="G62">
            <v>1.8530057673991809</v>
          </cell>
          <cell r="H62">
            <v>1.2854489914983631</v>
          </cell>
          <cell r="I62">
            <v>1.5131300572182786</v>
          </cell>
          <cell r="J62">
            <v>1.352228045710373</v>
          </cell>
          <cell r="K62">
            <v>1.9557904806118083</v>
          </cell>
          <cell r="L62">
            <v>1.5939236127983172</v>
          </cell>
          <cell r="M62">
            <v>1.9073240521403616</v>
          </cell>
          <cell r="N62">
            <v>1.2967993577908528</v>
          </cell>
          <cell r="O62">
            <v>2.3694059297143646</v>
          </cell>
          <cell r="P62">
            <v>2.0705249915465522</v>
          </cell>
        </row>
        <row r="63">
          <cell r="A63" t="str">
            <v>2002.01</v>
          </cell>
          <cell r="B63">
            <v>1.4798291172725264</v>
          </cell>
          <cell r="C63">
            <v>1.1916387244751292</v>
          </cell>
          <cell r="D63">
            <v>1.0559912853525835</v>
          </cell>
          <cell r="E63">
            <v>1.0207400891591871</v>
          </cell>
          <cell r="F63">
            <v>1.0362006988832781</v>
          </cell>
          <cell r="G63">
            <v>1.257301558803128</v>
          </cell>
          <cell r="H63">
            <v>1.2162108208374747</v>
          </cell>
          <cell r="I63">
            <v>1.2360321180526888</v>
          </cell>
          <cell r="J63">
            <v>1.3352847916104853</v>
          </cell>
          <cell r="K63">
            <v>1.3803985470067797</v>
          </cell>
          <cell r="L63">
            <v>1.3570467067883505</v>
          </cell>
          <cell r="M63">
            <v>1.2716509959106868</v>
          </cell>
          <cell r="N63">
            <v>1.2300912941105322</v>
          </cell>
          <cell r="O63">
            <v>1.2501388094957535</v>
          </cell>
          <cell r="P63">
            <v>1.3717960699482401</v>
          </cell>
        </row>
        <row r="64">
          <cell r="A64" t="str">
            <v>2002.02</v>
          </cell>
          <cell r="B64">
            <v>1.478014266748523</v>
          </cell>
          <cell r="C64">
            <v>1.1851592257261296</v>
          </cell>
          <cell r="D64">
            <v>1.0454629574826673</v>
          </cell>
          <cell r="E64">
            <v>1.0189781029307305</v>
          </cell>
          <cell r="F64">
            <v>1.0361699803871758</v>
          </cell>
          <cell r="G64">
            <v>1.2538029932373485</v>
          </cell>
          <cell r="H64">
            <v>1.211286985317251</v>
          </cell>
          <cell r="I64">
            <v>1.2318699124911419</v>
          </cell>
          <cell r="J64">
            <v>1.3304868150875737</v>
          </cell>
          <cell r="K64">
            <v>1.377200288747503</v>
          </cell>
          <cell r="L64">
            <v>1.3531022004116302</v>
          </cell>
          <cell r="M64">
            <v>1.2713659038635556</v>
          </cell>
          <cell r="N64">
            <v>1.2282380658688261</v>
          </cell>
          <cell r="O64">
            <v>1.2491167513815804</v>
          </cell>
          <cell r="P64">
            <v>1.3468578553238508</v>
          </cell>
        </row>
        <row r="65">
          <cell r="A65" t="str">
            <v>2002.03</v>
          </cell>
          <cell r="B65">
            <v>1.4712614181117183</v>
          </cell>
          <cell r="C65">
            <v>1.1798581491296831</v>
          </cell>
          <cell r="D65">
            <v>1.0374686213870128</v>
          </cell>
          <cell r="E65">
            <v>1.0187606846139012</v>
          </cell>
          <cell r="F65">
            <v>1.0352069858810451</v>
          </cell>
          <cell r="G65">
            <v>1.2461261973299582</v>
          </cell>
          <cell r="H65">
            <v>1.2057643133167957</v>
          </cell>
          <cell r="I65">
            <v>1.2253592702948299</v>
          </cell>
          <cell r="J65">
            <v>1.3262936818786808</v>
          </cell>
          <cell r="K65">
            <v>1.3707017593427744</v>
          </cell>
          <cell r="L65">
            <v>1.347853581959304</v>
          </cell>
          <cell r="M65">
            <v>1.2749629553590855</v>
          </cell>
          <cell r="N65">
            <v>1.2335553122637206</v>
          </cell>
          <cell r="O65">
            <v>1.2536571842325221</v>
          </cell>
          <cell r="P65">
            <v>1.3342922494665592</v>
          </cell>
        </row>
        <row r="66">
          <cell r="A66" t="str">
            <v>2002.04</v>
          </cell>
          <cell r="B66">
            <v>1.4665149579434091</v>
          </cell>
          <cell r="C66">
            <v>1.1754399437483214</v>
          </cell>
          <cell r="D66">
            <v>1.0331892577217452</v>
          </cell>
          <cell r="E66">
            <v>1.0179723163450292</v>
          </cell>
          <cell r="F66">
            <v>1.0339745792590378</v>
          </cell>
          <cell r="G66">
            <v>1.2380022181045358</v>
          </cell>
          <cell r="H66">
            <v>1.2000803540858809</v>
          </cell>
          <cell r="I66">
            <v>1.2185240062024472</v>
          </cell>
          <cell r="J66">
            <v>1.3197325017927612</v>
          </cell>
          <cell r="K66">
            <v>1.3614204234093588</v>
          </cell>
          <cell r="L66">
            <v>1.3400085539497488</v>
          </cell>
          <cell r="M66">
            <v>1.2841803711136401</v>
          </cell>
          <cell r="N66">
            <v>1.244625021992471</v>
          </cell>
          <cell r="O66">
            <v>1.2638617847919262</v>
          </cell>
          <cell r="P66">
            <v>1.3253142753344509</v>
          </cell>
        </row>
        <row r="67">
          <cell r="A67" t="str">
            <v>2002.05</v>
          </cell>
          <cell r="B67">
            <v>1.462485254164994</v>
          </cell>
          <cell r="C67">
            <v>1.1725550726825209</v>
          </cell>
          <cell r="D67">
            <v>1.0291893799192569</v>
          </cell>
          <cell r="E67">
            <v>1.0165685618824307</v>
          </cell>
          <cell r="F67">
            <v>1.0305408662935776</v>
          </cell>
          <cell r="G67">
            <v>1.2317434095380158</v>
          </cell>
          <cell r="H67">
            <v>1.1956609914556675</v>
          </cell>
          <cell r="I67">
            <v>1.213236325144073</v>
          </cell>
          <cell r="J67">
            <v>1.3135495702427584</v>
          </cell>
          <cell r="K67">
            <v>1.3531476353267335</v>
          </cell>
          <cell r="L67">
            <v>1.3328382481012169</v>
          </cell>
          <cell r="M67">
            <v>1.2986437394921133</v>
          </cell>
          <cell r="N67">
            <v>1.2602696153010124</v>
          </cell>
          <cell r="O67">
            <v>1.2789596093540061</v>
          </cell>
          <cell r="P67">
            <v>1.3158734652424924</v>
          </cell>
        </row>
        <row r="68">
          <cell r="A68" t="str">
            <v>2002.06</v>
          </cell>
          <cell r="B68">
            <v>1.458053294225496</v>
          </cell>
          <cell r="C68">
            <v>1.1684471998437074</v>
          </cell>
          <cell r="D68">
            <v>1.0224240955589856</v>
          </cell>
          <cell r="E68">
            <v>1.0151735003623328</v>
          </cell>
          <cell r="F68">
            <v>1.0277532732720474</v>
          </cell>
          <cell r="G68">
            <v>1.2277884077487391</v>
          </cell>
          <cell r="H68">
            <v>1.1922854524430004</v>
          </cell>
          <cell r="I68">
            <v>1.2096049720068156</v>
          </cell>
          <cell r="J68">
            <v>1.3094051145437759</v>
          </cell>
          <cell r="K68">
            <v>1.3472190275766143</v>
          </cell>
          <cell r="L68">
            <v>1.3278531420654449</v>
          </cell>
          <cell r="M68">
            <v>1.32146045740913</v>
          </cell>
          <cell r="N68">
            <v>1.2837418241997529</v>
          </cell>
          <cell r="O68">
            <v>1.3021398773205439</v>
          </cell>
          <cell r="P68">
            <v>1.3108716064684638</v>
          </cell>
        </row>
        <row r="69">
          <cell r="A69" t="str">
            <v>2002.07</v>
          </cell>
          <cell r="B69">
            <v>1.4540529041175889</v>
          </cell>
          <cell r="C69">
            <v>1.1658857464974335</v>
          </cell>
          <cell r="D69">
            <v>1.0179794760435279</v>
          </cell>
          <cell r="E69">
            <v>1.0144406736839557</v>
          </cell>
          <cell r="F69">
            <v>1.025482661577926</v>
          </cell>
          <cell r="G69">
            <v>1.2249161553469097</v>
          </cell>
          <cell r="H69">
            <v>1.1900778124976623</v>
          </cell>
          <cell r="I69">
            <v>1.2070980852926494</v>
          </cell>
          <cell r="J69">
            <v>1.305041014919605</v>
          </cell>
          <cell r="K69">
            <v>1.3415030083807025</v>
          </cell>
          <cell r="L69">
            <v>1.3228559929819843</v>
          </cell>
          <cell r="M69">
            <v>1.3333612510073207</v>
          </cell>
          <cell r="N69">
            <v>1.2963540301731402</v>
          </cell>
          <cell r="O69">
            <v>1.3144316483227199</v>
          </cell>
          <cell r="P69">
            <v>1.3109815956487012</v>
          </cell>
        </row>
        <row r="70">
          <cell r="A70" t="str">
            <v>2002.08</v>
          </cell>
          <cell r="B70">
            <v>1.4514770634970597</v>
          </cell>
          <cell r="C70">
            <v>1.1641374906940467</v>
          </cell>
          <cell r="D70">
            <v>1.0146525481818198</v>
          </cell>
          <cell r="E70">
            <v>1.0142251413260628</v>
          </cell>
          <cell r="F70">
            <v>1.0236606317486063</v>
          </cell>
          <cell r="G70">
            <v>1.2203198943933189</v>
          </cell>
          <cell r="H70">
            <v>1.1900217544606537</v>
          </cell>
          <cell r="I70">
            <v>1.2048523325784957</v>
          </cell>
          <cell r="J70">
            <v>1.3018839337726653</v>
          </cell>
          <cell r="K70">
            <v>1.3338693838227591</v>
          </cell>
          <cell r="L70">
            <v>1.3175393356948442</v>
          </cell>
          <cell r="M70">
            <v>1.3417277179449367</v>
          </cell>
          <cell r="N70">
            <v>1.3088543865287132</v>
          </cell>
          <cell r="O70">
            <v>1.3249413878999865</v>
          </cell>
          <cell r="P70">
            <v>1.3093076997412971</v>
          </cell>
        </row>
        <row r="71">
          <cell r="A71" t="str">
            <v>2002.09</v>
          </cell>
          <cell r="B71">
            <v>1.4479517983458379</v>
          </cell>
          <cell r="C71">
            <v>1.1625190034835664</v>
          </cell>
          <cell r="D71">
            <v>1.0118350227556749</v>
          </cell>
          <cell r="E71">
            <v>1.0139447377480912</v>
          </cell>
          <cell r="F71">
            <v>1.0222412358301034</v>
          </cell>
          <cell r="G71">
            <v>1.215439531030186</v>
          </cell>
          <cell r="H71">
            <v>1.1863984386220876</v>
          </cell>
          <cell r="I71">
            <v>1.2006272144295507</v>
          </cell>
          <cell r="J71">
            <v>1.2961886334634469</v>
          </cell>
          <cell r="K71">
            <v>1.3264199220591149</v>
          </cell>
          <cell r="L71">
            <v>1.3110024824772701</v>
          </cell>
          <cell r="M71">
            <v>1.3447858414517591</v>
          </cell>
          <cell r="N71">
            <v>1.3134532375308861</v>
          </cell>
          <cell r="O71">
            <v>1.328804404489649</v>
          </cell>
          <cell r="P71">
            <v>1.3071736380053329</v>
          </cell>
        </row>
        <row r="72">
          <cell r="A72" t="str">
            <v>2002.10</v>
          </cell>
          <cell r="B72">
            <v>1.4422044771223796</v>
          </cell>
          <cell r="C72">
            <v>1.1612226350661294</v>
          </cell>
          <cell r="D72">
            <v>1.0100739640822083</v>
          </cell>
          <cell r="E72">
            <v>1.0139242954956424</v>
          </cell>
          <cell r="F72">
            <v>1.0210016384601708</v>
          </cell>
          <cell r="G72">
            <v>1.2106655004245956</v>
          </cell>
          <cell r="H72">
            <v>1.1828994467077625</v>
          </cell>
          <cell r="I72">
            <v>1.1965165075810156</v>
          </cell>
          <cell r="J72">
            <v>1.2892627958118144</v>
          </cell>
          <cell r="K72">
            <v>1.3181343964186849</v>
          </cell>
          <cell r="L72">
            <v>1.3034241193991218</v>
          </cell>
          <cell r="M72">
            <v>1.3381405845312881</v>
          </cell>
          <cell r="N72">
            <v>1.3082050895235695</v>
          </cell>
          <cell r="O72">
            <v>1.3228861872221584</v>
          </cell>
          <cell r="P72">
            <v>1.3022174128297583</v>
          </cell>
        </row>
        <row r="73">
          <cell r="A73" t="str">
            <v>2002.11</v>
          </cell>
          <cell r="B73">
            <v>1.4354732220074085</v>
          </cell>
          <cell r="C73">
            <v>1.1603753588659784</v>
          </cell>
          <cell r="D73">
            <v>1.0088091260759744</v>
          </cell>
          <cell r="E73">
            <v>1.0137599964994408</v>
          </cell>
          <cell r="F73">
            <v>1.0198032464738795</v>
          </cell>
          <cell r="G73">
            <v>1.2059387848859449</v>
          </cell>
          <cell r="H73">
            <v>1.1793100749929983</v>
          </cell>
          <cell r="I73">
            <v>1.1923785309012822</v>
          </cell>
          <cell r="J73">
            <v>1.2815843636006787</v>
          </cell>
          <cell r="K73">
            <v>1.3092094251050597</v>
          </cell>
          <cell r="L73">
            <v>1.2951439719739561</v>
          </cell>
          <cell r="M73">
            <v>1.3437785318408035</v>
          </cell>
          <cell r="N73">
            <v>1.3147546731668649</v>
          </cell>
          <cell r="O73">
            <v>1.3289988210086949</v>
          </cell>
          <cell r="P73">
            <v>1.2989197695504913</v>
          </cell>
        </row>
        <row r="74">
          <cell r="A74" t="str">
            <v>2002.12</v>
          </cell>
          <cell r="B74">
            <v>1.4267720647724427</v>
          </cell>
          <cell r="C74">
            <v>1.1595654094506493</v>
          </cell>
          <cell r="D74">
            <v>1.0059033883811441</v>
          </cell>
          <cell r="E74">
            <v>1.0142968608015919</v>
          </cell>
          <cell r="F74">
            <v>1.0187960156851217</v>
          </cell>
          <cell r="G74">
            <v>1.2014330418338477</v>
          </cell>
          <cell r="H74">
            <v>1.1767312327980102</v>
          </cell>
          <cell r="I74">
            <v>1.1888664310374111</v>
          </cell>
          <cell r="J74">
            <v>1.274786054954012</v>
          </cell>
          <cell r="K74">
            <v>1.3002635035469279</v>
          </cell>
          <cell r="L74">
            <v>1.287304697553241</v>
          </cell>
          <cell r="M74">
            <v>1.3488862005128344</v>
          </cell>
          <cell r="N74">
            <v>1.3217324330544775</v>
          </cell>
          <cell r="O74">
            <v>1.3350727425161892</v>
          </cell>
          <cell r="P74">
            <v>1.2922979831067163</v>
          </cell>
        </row>
      </sheetData>
      <sheetData sheetId="16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период по отно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в среднем за п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1.0344617591030225</v>
          </cell>
          <cell r="D6">
            <v>1.1116114260284118</v>
          </cell>
          <cell r="E6">
            <v>1.3681421349161542</v>
          </cell>
          <cell r="F6">
            <v>1.2613499234672578</v>
          </cell>
          <cell r="G6">
            <v>1.120394602673608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1.0682495779942414</v>
          </cell>
          <cell r="D7">
            <v>1.1076298832020322</v>
          </cell>
          <cell r="E7">
            <v>1.4308768963922296</v>
          </cell>
          <cell r="F7">
            <v>1.3093571204096233</v>
          </cell>
          <cell r="G7">
            <v>1.1550489637076158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1.0778255728321939</v>
          </cell>
          <cell r="D8">
            <v>1.1029991083849104</v>
          </cell>
          <cell r="E8">
            <v>1.4646568342773658</v>
          </cell>
          <cell r="F8">
            <v>1.332397631066349</v>
          </cell>
          <cell r="G8">
            <v>1.1675246561034369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1.0440125094531354</v>
          </cell>
          <cell r="D9">
            <v>1.0374230636689306</v>
          </cell>
          <cell r="E9">
            <v>1.4476608628868342</v>
          </cell>
          <cell r="F9">
            <v>1.2904915001889234</v>
          </cell>
          <cell r="G9">
            <v>1.1307524348453286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1.0088274753972368</v>
          </cell>
          <cell r="D10">
            <v>0.98045292268093376</v>
          </cell>
          <cell r="E10">
            <v>1.4287163248274113</v>
          </cell>
          <cell r="F10">
            <v>1.2551293742642111</v>
          </cell>
          <cell r="G10">
            <v>1.0944444830993962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0.99190802682463541</v>
          </cell>
          <cell r="D11">
            <v>0.94737542960033816</v>
          </cell>
          <cell r="E11">
            <v>1.3920510791134444</v>
          </cell>
          <cell r="F11">
            <v>1.2361690356814663</v>
          </cell>
          <cell r="G11">
            <v>1.0722125447405211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1.0008038051323569</v>
          </cell>
          <cell r="D12">
            <v>0.92830867038427289</v>
          </cell>
          <cell r="E12">
            <v>1.3737038851714274</v>
          </cell>
          <cell r="F12">
            <v>1.2404214564470579</v>
          </cell>
          <cell r="G12">
            <v>1.0730062275262233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0.98147521897917211</v>
          </cell>
          <cell r="D13">
            <v>0.8286607526268075</v>
          </cell>
          <cell r="E13">
            <v>1.2512122475707959</v>
          </cell>
          <cell r="F13">
            <v>1.1845070661308943</v>
          </cell>
          <cell r="G13">
            <v>1.0234985120191087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0.97777410056521252</v>
          </cell>
          <cell r="D14">
            <v>0.79817330937281072</v>
          </cell>
          <cell r="E14">
            <v>1.2843337185790227</v>
          </cell>
          <cell r="F14">
            <v>1.1624649347592457</v>
          </cell>
          <cell r="G14">
            <v>1.0190722908460523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0.97514197065167896</v>
          </cell>
          <cell r="D15">
            <v>0.79136233864107408</v>
          </cell>
          <cell r="E15">
            <v>1.3050979330045709</v>
          </cell>
          <cell r="F15">
            <v>1.1610511600857041</v>
          </cell>
          <cell r="G15">
            <v>1.0191122309797633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0.9856750720414672</v>
          </cell>
          <cell r="D16">
            <v>0.83409839660730201</v>
          </cell>
          <cell r="E16">
            <v>1.3129355532072566</v>
          </cell>
          <cell r="F16">
            <v>1.1656326667726566</v>
          </cell>
          <cell r="G16">
            <v>1.0339173949686375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1.033792764154946</v>
          </cell>
          <cell r="D17">
            <v>0.87999574684644677</v>
          </cell>
          <cell r="E17">
            <v>1.414038391415352</v>
          </cell>
          <cell r="F17">
            <v>1.2270009325841604</v>
          </cell>
          <cell r="G17">
            <v>1.0907231852849297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0.98593198803666138</v>
          </cell>
          <cell r="D18">
            <v>0.83100177160144328</v>
          </cell>
          <cell r="E18">
            <v>1.3866369134073167</v>
          </cell>
          <cell r="F18">
            <v>1.1844263680645493</v>
          </cell>
          <cell r="G18">
            <v>1.0198810488003227</v>
          </cell>
          <cell r="H18">
            <v>1997</v>
          </cell>
          <cell r="I18" t="str">
            <v>Январь</v>
          </cell>
          <cell r="J18">
            <v>0.95308693565585145</v>
          </cell>
          <cell r="K18">
            <v>0.74756497832202362</v>
          </cell>
          <cell r="L18">
            <v>1.013518170385342</v>
          </cell>
          <cell r="M18">
            <v>0.93901489668207427</v>
          </cell>
          <cell r="N18">
            <v>0.92922180027767476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0.85584883320612815</v>
          </cell>
          <cell r="D19">
            <v>0.73834936155597419</v>
          </cell>
          <cell r="E19">
            <v>1.2644206735612891</v>
          </cell>
          <cell r="F19">
            <v>1.0509826816679528</v>
          </cell>
          <cell r="G19">
            <v>0.89533304640497857</v>
          </cell>
          <cell r="I19" t="str">
            <v>Январь-февраль</v>
          </cell>
          <cell r="J19">
            <v>0.87026478140811003</v>
          </cell>
          <cell r="K19">
            <v>0.70410733029427852</v>
          </cell>
          <cell r="L19">
            <v>0.94391239979147634</v>
          </cell>
          <cell r="M19">
            <v>0.86554861347542678</v>
          </cell>
          <cell r="N19">
            <v>0.85487886144341219</v>
          </cell>
          <cell r="P19" t="str">
            <v>Январь-февраль</v>
          </cell>
        </row>
        <row r="20">
          <cell r="B20" t="str">
            <v>Март</v>
          </cell>
          <cell r="C20">
            <v>0.82173487707101556</v>
          </cell>
          <cell r="D20">
            <v>0.66568097227268797</v>
          </cell>
          <cell r="E20">
            <v>1.2287749983945278</v>
          </cell>
          <cell r="F20">
            <v>1.0125191981352548</v>
          </cell>
          <cell r="G20">
            <v>0.85385304713074128</v>
          </cell>
          <cell r="I20" t="str">
            <v>Январь-март</v>
          </cell>
          <cell r="J20">
            <v>0.83094000560477033</v>
          </cell>
          <cell r="K20">
            <v>0.66604187539964499</v>
          </cell>
          <cell r="L20">
            <v>0.90607317995781922</v>
          </cell>
          <cell r="M20">
            <v>0.82738929786933757</v>
          </cell>
          <cell r="N20">
            <v>0.81586529188143075</v>
          </cell>
          <cell r="P20" t="str">
            <v>Январь-март</v>
          </cell>
        </row>
        <row r="21">
          <cell r="B21" t="str">
            <v>Апрель</v>
          </cell>
          <cell r="C21">
            <v>0.78446843199689476</v>
          </cell>
          <cell r="D21">
            <v>0.6367038590650459</v>
          </cell>
          <cell r="E21">
            <v>1.1889193695064155</v>
          </cell>
          <cell r="F21">
            <v>0.97388397427265183</v>
          </cell>
          <cell r="G21">
            <v>0.81719814008858571</v>
          </cell>
          <cell r="I21" t="str">
            <v>Январь-апрель</v>
          </cell>
          <cell r="J21">
            <v>0.80837974351888686</v>
          </cell>
          <cell r="K21">
            <v>0.65035899295407329</v>
          </cell>
          <cell r="L21">
            <v>0.88233321460474678</v>
          </cell>
          <cell r="M21">
            <v>0.80709674649131879</v>
          </cell>
          <cell r="N21">
            <v>0.79433193226546572</v>
          </cell>
          <cell r="P21" t="str">
            <v>Январь-апрель</v>
          </cell>
        </row>
        <row r="22">
          <cell r="B22" t="str">
            <v>Май</v>
          </cell>
          <cell r="C22">
            <v>0.7985981258209438</v>
          </cell>
          <cell r="D22">
            <v>0.64133542391013942</v>
          </cell>
          <cell r="E22">
            <v>1.2050695369812234</v>
          </cell>
          <cell r="F22">
            <v>1.0015509470927237</v>
          </cell>
          <cell r="G22">
            <v>0.83060776249063073</v>
          </cell>
          <cell r="I22" t="str">
            <v>Январь-май</v>
          </cell>
          <cell r="J22">
            <v>0.80434952982563257</v>
          </cell>
          <cell r="K22">
            <v>0.65026656933004512</v>
          </cell>
          <cell r="L22">
            <v>0.87362452736790741</v>
          </cell>
          <cell r="M22">
            <v>0.8049464383615087</v>
          </cell>
          <cell r="N22">
            <v>0.79043765252478215</v>
          </cell>
          <cell r="P22" t="str">
            <v>Январь-май</v>
          </cell>
        </row>
        <row r="23">
          <cell r="B23" t="str">
            <v>Июнь</v>
          </cell>
          <cell r="C23">
            <v>0.82905964323042092</v>
          </cell>
          <cell r="D23">
            <v>0.66985091912897732</v>
          </cell>
          <cell r="E23">
            <v>1.2617889609704391</v>
          </cell>
          <cell r="F23">
            <v>1.0449556027705513</v>
          </cell>
          <cell r="G23">
            <v>0.86426763838622644</v>
          </cell>
          <cell r="I23" t="str">
            <v>Январь-июнь</v>
          </cell>
          <cell r="J23">
            <v>0.80982233491211564</v>
          </cell>
          <cell r="K23">
            <v>0.65983694759966538</v>
          </cell>
          <cell r="L23">
            <v>0.87939874464642764</v>
          </cell>
          <cell r="M23">
            <v>0.81207945761725431</v>
          </cell>
          <cell r="N23">
            <v>0.79672947874536615</v>
          </cell>
          <cell r="P23" t="str">
            <v>Январь-июнь</v>
          </cell>
        </row>
        <row r="24">
          <cell r="B24" t="str">
            <v>Июль</v>
          </cell>
          <cell r="C24">
            <v>0.82954549711709058</v>
          </cell>
          <cell r="D24">
            <v>0.67307251223399556</v>
          </cell>
          <cell r="E24">
            <v>1.3029195144997041</v>
          </cell>
          <cell r="F24">
            <v>1.1050485372719474</v>
          </cell>
          <cell r="G24">
            <v>0.87150430538982282</v>
          </cell>
          <cell r="I24" t="str">
            <v>Январь-июль</v>
          </cell>
          <cell r="J24">
            <v>0.8127422633079785</v>
          </cell>
          <cell r="K24">
            <v>0.6694127758992281</v>
          </cell>
          <cell r="L24">
            <v>0.88974306923379265</v>
          </cell>
          <cell r="M24">
            <v>0.82358896169815743</v>
          </cell>
          <cell r="N24">
            <v>0.80212036647517515</v>
          </cell>
          <cell r="P24" t="str">
            <v>Январь-июль</v>
          </cell>
        </row>
        <row r="25">
          <cell r="B25" t="str">
            <v>Август</v>
          </cell>
          <cell r="C25">
            <v>0.82258556629251889</v>
          </cell>
          <cell r="D25">
            <v>0.67361533348664138</v>
          </cell>
          <cell r="E25">
            <v>1.348034079896373</v>
          </cell>
          <cell r="F25">
            <v>1.1334711121219354</v>
          </cell>
          <cell r="G25">
            <v>0.87195527912891169</v>
          </cell>
          <cell r="I25" t="str">
            <v>Январь-август</v>
          </cell>
          <cell r="J25">
            <v>0.81604779913659897</v>
          </cell>
          <cell r="K25">
            <v>0.68735481718895186</v>
          </cell>
          <cell r="L25">
            <v>0.91343681324830617</v>
          </cell>
          <cell r="M25">
            <v>0.8401101417664929</v>
          </cell>
          <cell r="N25">
            <v>0.81103811482603616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0.86080755427458433</v>
          </cell>
          <cell r="D26">
            <v>0.6915253893145048</v>
          </cell>
          <cell r="E26">
            <v>1.3576416575264285</v>
          </cell>
          <cell r="F26">
            <v>1.1502238707469026</v>
          </cell>
          <cell r="G26">
            <v>0.90378095977609907</v>
          </cell>
          <cell r="I26" t="str">
            <v>Январь-сентябрь</v>
          </cell>
          <cell r="J26">
            <v>0.82356323620327387</v>
          </cell>
          <cell r="K26">
            <v>0.7071541184754343</v>
          </cell>
          <cell r="L26">
            <v>0.92998163908690146</v>
          </cell>
          <cell r="M26">
            <v>0.85674230803069706</v>
          </cell>
          <cell r="N26">
            <v>0.82211356896153842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0.8772869416667024</v>
          </cell>
          <cell r="D27">
            <v>0.69729379723721652</v>
          </cell>
          <cell r="E27">
            <v>1.3529462918589601</v>
          </cell>
          <cell r="F27">
            <v>1.1335724738010398</v>
          </cell>
          <cell r="G27">
            <v>0.91531205731489862</v>
          </cell>
          <cell r="I27" t="str">
            <v>Январь-октябрь</v>
          </cell>
          <cell r="J27">
            <v>0.83157261311661446</v>
          </cell>
          <cell r="K27">
            <v>0.7245462789517193</v>
          </cell>
          <cell r="L27">
            <v>0.94130491142065942</v>
          </cell>
          <cell r="M27">
            <v>0.86909036750830226</v>
          </cell>
          <cell r="N27">
            <v>0.83225103765577091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0.85758108171647229</v>
          </cell>
          <cell r="D28">
            <v>0.67492490906160352</v>
          </cell>
          <cell r="E28">
            <v>1.2942585332023993</v>
          </cell>
          <cell r="F28">
            <v>1.1103325856019775</v>
          </cell>
          <cell r="G28">
            <v>0.89089133634764661</v>
          </cell>
          <cell r="I28" t="str">
            <v>Январь-ноябрь</v>
          </cell>
          <cell r="J28">
            <v>0.83528452555485511</v>
          </cell>
          <cell r="K28">
            <v>0.73251551793159575</v>
          </cell>
          <cell r="L28">
            <v>0.94580979179751157</v>
          </cell>
          <cell r="M28">
            <v>0.87715568375130015</v>
          </cell>
          <cell r="N28">
            <v>0.83694470848181979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0.86208683306704958</v>
          </cell>
          <cell r="D29">
            <v>0.66636222457405991</v>
          </cell>
          <cell r="E29">
            <v>1.315156807817671</v>
          </cell>
          <cell r="F29">
            <v>1.0916946850676421</v>
          </cell>
          <cell r="G29">
            <v>0.89375499525038804</v>
          </cell>
          <cell r="I29" t="str">
            <v>Январь-декабрь</v>
          </cell>
          <cell r="J29">
            <v>0.83494700895800233</v>
          </cell>
          <cell r="K29">
            <v>0.7345835472561496</v>
          </cell>
          <cell r="L29">
            <v>0.94431288242739864</v>
          </cell>
          <cell r="M29">
            <v>0.87827007712048133</v>
          </cell>
          <cell r="N29">
            <v>0.83690550778895079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0.85531819374111218</v>
          </cell>
          <cell r="D30">
            <v>0.67459181140995239</v>
          </cell>
          <cell r="E30">
            <v>1.3640608367506353</v>
          </cell>
          <cell r="F30">
            <v>1.095342327594399</v>
          </cell>
          <cell r="G30">
            <v>0.94259409765977342</v>
          </cell>
          <cell r="H30">
            <v>1998</v>
          </cell>
          <cell r="I30" t="str">
            <v>Январь</v>
          </cell>
          <cell r="J30">
            <v>0.86752251080153386</v>
          </cell>
          <cell r="K30">
            <v>0.81178143592874707</v>
          </cell>
          <cell r="L30">
            <v>0.98371882614807482</v>
          </cell>
          <cell r="M30">
            <v>0.92478718570262741</v>
          </cell>
          <cell r="N30">
            <v>0.89021474116956034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0.85514217915581436</v>
          </cell>
          <cell r="D31">
            <v>0.68687384545805241</v>
          </cell>
          <cell r="E31">
            <v>1.3585522337602003</v>
          </cell>
          <cell r="F31">
            <v>1.0750523832584589</v>
          </cell>
          <cell r="G31">
            <v>0.9419798432965959</v>
          </cell>
          <cell r="I31" t="str">
            <v>Январь-февраль</v>
          </cell>
          <cell r="J31">
            <v>0.93484405272602489</v>
          </cell>
          <cell r="K31">
            <v>0.87182273056501702</v>
          </cell>
          <cell r="L31">
            <v>1.0305593772288231</v>
          </cell>
          <cell r="M31">
            <v>0.9753636055249858</v>
          </cell>
          <cell r="N31">
            <v>0.95200686084825814</v>
          </cell>
          <cell r="P31" t="str">
            <v>Январь-февраль</v>
          </cell>
        </row>
        <row r="32">
          <cell r="B32" t="str">
            <v>Март</v>
          </cell>
          <cell r="C32">
            <v>0.85097764847326263</v>
          </cell>
          <cell r="D32">
            <v>0.71080093167275504</v>
          </cell>
          <cell r="E32">
            <v>1.3673575256449233</v>
          </cell>
          <cell r="F32">
            <v>1.044370703064452</v>
          </cell>
          <cell r="G32">
            <v>0.94132746656471411</v>
          </cell>
          <cell r="I32" t="str">
            <v>Январь-март</v>
          </cell>
          <cell r="J32">
            <v>0.96949305892270166</v>
          </cell>
          <cell r="K32">
            <v>0.93725496893666882</v>
          </cell>
          <cell r="L32">
            <v>1.0588609556108839</v>
          </cell>
          <cell r="M32">
            <v>0.99499034079712501</v>
          </cell>
          <cell r="N32">
            <v>0.98715607850005038</v>
          </cell>
          <cell r="P32" t="str">
            <v>Январь-март</v>
          </cell>
        </row>
        <row r="33">
          <cell r="B33" t="str">
            <v>Апрель</v>
          </cell>
          <cell r="C33">
            <v>0.86411473731864219</v>
          </cell>
          <cell r="D33">
            <v>0.70913955232118719</v>
          </cell>
          <cell r="E33">
            <v>1.3725484544244591</v>
          </cell>
          <cell r="F33">
            <v>1.0342017857060446</v>
          </cell>
          <cell r="G33">
            <v>0.95080196206180512</v>
          </cell>
          <cell r="I33" t="str">
            <v>Январь-апрель</v>
          </cell>
          <cell r="J33">
            <v>1.0036305796846061</v>
          </cell>
          <cell r="K33">
            <v>0.9826299683919395</v>
          </cell>
          <cell r="L33">
            <v>1.084110528801995</v>
          </cell>
          <cell r="M33">
            <v>1.0128486197772679</v>
          </cell>
          <cell r="N33">
            <v>1.0195065099754377</v>
          </cell>
          <cell r="P33" t="str">
            <v>Январь-апрель</v>
          </cell>
        </row>
        <row r="34">
          <cell r="B34" t="str">
            <v>Май</v>
          </cell>
          <cell r="C34">
            <v>0.86594817514709799</v>
          </cell>
          <cell r="D34">
            <v>0.71511160052937539</v>
          </cell>
          <cell r="E34">
            <v>1.3436415528632335</v>
          </cell>
          <cell r="F34">
            <v>1.0344916024453843</v>
          </cell>
          <cell r="G34">
            <v>0.9483311324412077</v>
          </cell>
          <cell r="I34" t="str">
            <v>Январь-май</v>
          </cell>
          <cell r="J34">
            <v>1.0205641210796805</v>
          </cell>
          <cell r="K34">
            <v>1.0102426850489625</v>
          </cell>
          <cell r="L34">
            <v>1.0909741480059525</v>
          </cell>
          <cell r="M34">
            <v>1.0171622380463339</v>
          </cell>
          <cell r="N34">
            <v>1.0345182903607826</v>
          </cell>
          <cell r="P34" t="str">
            <v>Январь-май</v>
          </cell>
        </row>
        <row r="35">
          <cell r="B35" t="str">
            <v>Июнь</v>
          </cell>
          <cell r="C35">
            <v>0.86430613287728908</v>
          </cell>
          <cell r="D35">
            <v>0.69037316085350764</v>
          </cell>
          <cell r="E35">
            <v>1.3389697086211805</v>
          </cell>
          <cell r="F35">
            <v>1.038158266123002</v>
          </cell>
          <cell r="G35">
            <v>0.9440297565681538</v>
          </cell>
          <cell r="I35" t="str">
            <v>Январь-июнь</v>
          </cell>
          <cell r="J35">
            <v>1.0242151984112973</v>
          </cell>
          <cell r="K35">
            <v>1.0139366817895437</v>
          </cell>
          <cell r="L35">
            <v>1.0854785376404308</v>
          </cell>
          <cell r="M35">
            <v>1.0126113646566082</v>
          </cell>
          <cell r="N35">
            <v>1.035806292760326</v>
          </cell>
          <cell r="P35" t="str">
            <v>Январь-июнь</v>
          </cell>
        </row>
        <row r="36">
          <cell r="B36" t="str">
            <v>Июль</v>
          </cell>
          <cell r="C36">
            <v>0.82640170451523443</v>
          </cell>
          <cell r="D36">
            <v>0.70064425441380396</v>
          </cell>
          <cell r="E36">
            <v>1.2790065647933908</v>
          </cell>
          <cell r="F36">
            <v>0.98634778773421494</v>
          </cell>
          <cell r="G36">
            <v>0.90633519583858246</v>
          </cell>
          <cell r="I36" t="str">
            <v>Январь-июль</v>
          </cell>
          <cell r="J36">
            <v>1.0194963759185556</v>
          </cell>
          <cell r="K36">
            <v>1.0179429776227953</v>
          </cell>
          <cell r="L36">
            <v>1.0683847892922809</v>
          </cell>
          <cell r="M36">
            <v>0.99279609676487401</v>
          </cell>
          <cell r="N36">
            <v>1.0283207864560051</v>
          </cell>
          <cell r="P36" t="str">
            <v>Январь-июль</v>
          </cell>
        </row>
        <row r="37">
          <cell r="B37" t="str">
            <v>Август</v>
          </cell>
          <cell r="C37">
            <v>0.79952656696750135</v>
          </cell>
          <cell r="D37">
            <v>0.66277359442641104</v>
          </cell>
          <cell r="E37">
            <v>1.1613944686291056</v>
          </cell>
          <cell r="F37">
            <v>0.93888322623909959</v>
          </cell>
          <cell r="G37">
            <v>0.86250155390544592</v>
          </cell>
          <cell r="I37" t="str">
            <v>Январь-август</v>
          </cell>
          <cell r="J37">
            <v>1.0129240781872155</v>
          </cell>
          <cell r="K37">
            <v>1.0127960507864797</v>
          </cell>
          <cell r="L37">
            <v>1.0358937963947841</v>
          </cell>
          <cell r="M37">
            <v>0.96788228328291293</v>
          </cell>
          <cell r="N37">
            <v>1.0152940899279779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1.2108171920879975</v>
          </cell>
          <cell r="D38">
            <v>0.83293647739820575</v>
          </cell>
          <cell r="E38">
            <v>1.1354232035559564</v>
          </cell>
          <cell r="F38">
            <v>0.95830231819744083</v>
          </cell>
          <cell r="G38">
            <v>1.1444081487337041</v>
          </cell>
          <cell r="I38" t="str">
            <v>Январь-сентябрь</v>
          </cell>
          <cell r="J38">
            <v>1.0371763321538776</v>
          </cell>
          <cell r="K38">
            <v>1.0359180247521436</v>
          </cell>
          <cell r="L38">
            <v>1.0049627400002015</v>
          </cell>
          <cell r="M38">
            <v>0.94910149148506029</v>
          </cell>
          <cell r="N38">
            <v>1.0248531839231043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1.4703773531243631</v>
          </cell>
          <cell r="D39">
            <v>1.0919840964151677</v>
          </cell>
          <cell r="E39">
            <v>1.2402432735931743</v>
          </cell>
          <cell r="F39">
            <v>1.0460022291857667</v>
          </cell>
          <cell r="G39">
            <v>1.3579938150597006</v>
          </cell>
          <cell r="I39" t="str">
            <v>Январь-октябрь</v>
          </cell>
          <cell r="J39">
            <v>1.0813674714590409</v>
          </cell>
          <cell r="K39">
            <v>1.0881927203882846</v>
          </cell>
          <cell r="L39">
            <v>0.99321415981646799</v>
          </cell>
          <cell r="M39">
            <v>0.94730365581545317</v>
          </cell>
          <cell r="N39">
            <v>1.0541590922231332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1.4862024366700257</v>
          </cell>
          <cell r="D40">
            <v>1.088590823721266</v>
          </cell>
          <cell r="E40">
            <v>1.3016459087150434</v>
          </cell>
          <cell r="F40">
            <v>1.0530420796467159</v>
          </cell>
          <cell r="G40">
            <v>1.3821213414132221</v>
          </cell>
          <cell r="I40" t="str">
            <v>Январь-ноябрь</v>
          </cell>
          <cell r="J40">
            <v>1.1378337758221004</v>
          </cell>
          <cell r="K40">
            <v>1.1463175428085444</v>
          </cell>
          <cell r="L40">
            <v>0.99520802569499667</v>
          </cell>
          <cell r="M40">
            <v>0.94948253904102109</v>
          </cell>
          <cell r="N40">
            <v>1.0945432256986765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0.67747321656582449</v>
          </cell>
          <cell r="D41">
            <v>0.47052029721515143</v>
          </cell>
          <cell r="E41">
            <v>0.52537657181652009</v>
          </cell>
          <cell r="F41">
            <v>0.39385186650956294</v>
          </cell>
          <cell r="G41">
            <v>0.60423596304343485</v>
          </cell>
          <cell r="I41" t="str">
            <v>Январь-декабрь</v>
          </cell>
          <cell r="J41">
            <v>1.1004104969597759</v>
          </cell>
          <cell r="K41">
            <v>1.058348091670237</v>
          </cell>
          <cell r="L41">
            <v>0.80902584867052574</v>
          </cell>
          <cell r="M41">
            <v>0.76000190685026814</v>
          </cell>
          <cell r="N41">
            <v>1.0047688858461563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0.77054669679258514</v>
          </cell>
          <cell r="D42">
            <v>0.53661368162961354</v>
          </cell>
          <cell r="E42">
            <v>0.60141416234063105</v>
          </cell>
          <cell r="F42">
            <v>0.45490443733389202</v>
          </cell>
          <cell r="G42">
            <v>0.6847111671158489</v>
          </cell>
          <cell r="H42">
            <v>1999</v>
          </cell>
          <cell r="I42" t="str">
            <v>Январь</v>
          </cell>
          <cell r="J42">
            <v>0.90088893517190205</v>
          </cell>
          <cell r="K42">
            <v>0.79546426824844907</v>
          </cell>
          <cell r="L42">
            <v>0.44089980896546771</v>
          </cell>
          <cell r="M42">
            <v>0.41530800542781671</v>
          </cell>
          <cell r="N42">
            <v>0.71223766656616294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0.81597068237880988</v>
          </cell>
          <cell r="D43">
            <v>0.58338823237735526</v>
          </cell>
          <cell r="E43">
            <v>0.6715357104189118</v>
          </cell>
          <cell r="F43">
            <v>0.53925436764786328</v>
          </cell>
          <cell r="G43">
            <v>0.74070872293306189</v>
          </cell>
          <cell r="I43" t="str">
            <v>Январь-февраль</v>
          </cell>
          <cell r="J43">
            <v>0.92872763594465402</v>
          </cell>
          <cell r="K43">
            <v>0.82343475652795761</v>
          </cell>
          <cell r="L43">
            <v>0.46779296753824268</v>
          </cell>
          <cell r="M43">
            <v>0.45725394127456581</v>
          </cell>
          <cell r="N43">
            <v>0.74237638743533807</v>
          </cell>
          <cell r="P43" t="str">
            <v>Январь-февраль</v>
          </cell>
        </row>
        <row r="44">
          <cell r="B44" t="str">
            <v>Март</v>
          </cell>
          <cell r="C44">
            <v>0.85836551798610572</v>
          </cell>
          <cell r="D44">
            <v>0.58202073870927229</v>
          </cell>
          <cell r="E44">
            <v>0.72179930163657924</v>
          </cell>
          <cell r="F44">
            <v>0.61030448769764334</v>
          </cell>
          <cell r="G44">
            <v>0.78312856593137359</v>
          </cell>
          <cell r="I44" t="str">
            <v>Январь-март</v>
          </cell>
          <cell r="J44">
            <v>0.95744656310893372</v>
          </cell>
          <cell r="K44">
            <v>0.82314119540034636</v>
          </cell>
          <cell r="L44">
            <v>0.48858386137492954</v>
          </cell>
          <cell r="M44">
            <v>0.49804438113926752</v>
          </cell>
          <cell r="N44">
            <v>0.76813054959950411</v>
          </cell>
          <cell r="P44" t="str">
            <v>Январь-март</v>
          </cell>
        </row>
        <row r="45">
          <cell r="B45" t="str">
            <v>Апрель</v>
          </cell>
          <cell r="C45">
            <v>0.91113459498734706</v>
          </cell>
          <cell r="D45">
            <v>0.61993647716071076</v>
          </cell>
          <cell r="E45">
            <v>0.76276385860925788</v>
          </cell>
          <cell r="F45">
            <v>0.63842620259921778</v>
          </cell>
          <cell r="G45">
            <v>0.82994497103271347</v>
          </cell>
          <cell r="I45" t="str">
            <v>Январь-апрель</v>
          </cell>
          <cell r="J45">
            <v>0.98347717374938759</v>
          </cell>
          <cell r="K45">
            <v>0.83766975305406588</v>
          </cell>
          <cell r="L45">
            <v>0.50610188382837495</v>
          </cell>
          <cell r="M45">
            <v>0.52740484674230093</v>
          </cell>
          <cell r="N45">
            <v>0.79132941908269283</v>
          </cell>
          <cell r="P45" t="str">
            <v>Январь-апрель</v>
          </cell>
        </row>
        <row r="46">
          <cell r="B46" t="str">
            <v>Май</v>
          </cell>
          <cell r="C46">
            <v>0.93234019762266984</v>
          </cell>
          <cell r="D46">
            <v>0.64918769577119617</v>
          </cell>
          <cell r="E46">
            <v>0.81378176243544287</v>
          </cell>
          <cell r="F46">
            <v>0.660449231951866</v>
          </cell>
          <cell r="G46">
            <v>0.86066465350747212</v>
          </cell>
          <cell r="I46" t="str">
            <v>Январь-май</v>
          </cell>
          <cell r="J46">
            <v>1.0046774215451872</v>
          </cell>
          <cell r="K46">
            <v>0.8539368667113566</v>
          </cell>
          <cell r="L46">
            <v>0.52672994383532523</v>
          </cell>
          <cell r="M46">
            <v>0.55019283776557348</v>
          </cell>
          <cell r="N46">
            <v>0.81304909421768878</v>
          </cell>
          <cell r="P46" t="str">
            <v>Январь-май</v>
          </cell>
        </row>
        <row r="47">
          <cell r="B47" t="str">
            <v>Июнь</v>
          </cell>
          <cell r="C47">
            <v>0.94601168678255754</v>
          </cell>
          <cell r="D47">
            <v>0.6676213259387358</v>
          </cell>
          <cell r="E47">
            <v>0.86540131140057219</v>
          </cell>
          <cell r="F47">
            <v>0.6860281722429582</v>
          </cell>
          <cell r="G47">
            <v>0.88609291209941099</v>
          </cell>
          <cell r="I47" t="str">
            <v>Январь-июнь</v>
          </cell>
          <cell r="J47">
            <v>1.0224600460385698</v>
          </cell>
          <cell r="K47">
            <v>0.87500030402549789</v>
          </cell>
          <cell r="L47">
            <v>0.54733638075295998</v>
          </cell>
          <cell r="M47">
            <v>0.56953266478533449</v>
          </cell>
          <cell r="N47">
            <v>0.83311498970831566</v>
          </cell>
          <cell r="P47" t="str">
            <v>Январь-июнь</v>
          </cell>
        </row>
        <row r="48">
          <cell r="B48" t="str">
            <v>Июль</v>
          </cell>
          <cell r="C48">
            <v>0.94361879565777051</v>
          </cell>
          <cell r="D48">
            <v>0.69637403340084192</v>
          </cell>
          <cell r="E48">
            <v>0.88607171303280674</v>
          </cell>
          <cell r="F48">
            <v>0.69446492936300408</v>
          </cell>
          <cell r="G48">
            <v>0.89367325832136368</v>
          </cell>
          <cell r="I48" t="str">
            <v>Январь-июль</v>
          </cell>
          <cell r="J48">
            <v>1.0424640026771714</v>
          </cell>
          <cell r="K48">
            <v>0.89422007186390196</v>
          </cell>
          <cell r="L48">
            <v>0.56881040230187907</v>
          </cell>
          <cell r="M48">
            <v>0.58973396043712145</v>
          </cell>
          <cell r="N48">
            <v>0.85449537123692998</v>
          </cell>
          <cell r="P48" t="str">
            <v>Январь-июль</v>
          </cell>
        </row>
        <row r="49">
          <cell r="B49" t="str">
            <v>Август</v>
          </cell>
          <cell r="C49">
            <v>0.97658027861812413</v>
          </cell>
          <cell r="D49">
            <v>0.79724555871212366</v>
          </cell>
          <cell r="E49">
            <v>0.89179750988228168</v>
          </cell>
          <cell r="F49">
            <v>0.72422393267835272</v>
          </cell>
          <cell r="G49">
            <v>0.92557674195661888</v>
          </cell>
          <cell r="I49" t="str">
            <v>Январь-август</v>
          </cell>
          <cell r="J49">
            <v>1.0676934001622866</v>
          </cell>
          <cell r="K49">
            <v>0.93316786131166707</v>
          </cell>
          <cell r="L49">
            <v>0.59481314224382065</v>
          </cell>
          <cell r="M49">
            <v>0.61364535802036058</v>
          </cell>
          <cell r="N49">
            <v>0.88192705792402459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1.0701936486152182</v>
          </cell>
          <cell r="D50">
            <v>0.84674568465732136</v>
          </cell>
          <cell r="E50">
            <v>0.97219060129050106</v>
          </cell>
          <cell r="F50">
            <v>0.79483868298261096</v>
          </cell>
          <cell r="G50">
            <v>1.0105318352416592</v>
          </cell>
          <cell r="I50" t="str">
            <v>Январь-сентябрь</v>
          </cell>
          <cell r="J50">
            <v>1.0647416933879017</v>
          </cell>
          <cell r="K50">
            <v>0.94490938639642619</v>
          </cell>
          <cell r="L50">
            <v>0.62664940097596045</v>
          </cell>
          <cell r="M50">
            <v>0.63984985158053398</v>
          </cell>
          <cell r="N50">
            <v>0.89528186530020948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1.1702746012817029</v>
          </cell>
          <cell r="D51">
            <v>0.92358670226357209</v>
          </cell>
          <cell r="E51">
            <v>1.049787503324062</v>
          </cell>
          <cell r="F51">
            <v>0.8707321174725059</v>
          </cell>
          <cell r="G51">
            <v>1.101228488575116</v>
          </cell>
          <cell r="I51" t="str">
            <v>Январь-октябрь</v>
          </cell>
          <cell r="J51">
            <v>1.0492315127632217</v>
          </cell>
          <cell r="K51">
            <v>0.93554102786084625</v>
          </cell>
          <cell r="L51">
            <v>0.65245841408316207</v>
          </cell>
          <cell r="M51">
            <v>0.66178008606557914</v>
          </cell>
          <cell r="N51">
            <v>0.8975415486795183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1.305280909806473</v>
          </cell>
          <cell r="D52">
            <v>1.0253707719223311</v>
          </cell>
          <cell r="E52">
            <v>1.1855618813806972</v>
          </cell>
          <cell r="F52">
            <v>0.98489151288328458</v>
          </cell>
          <cell r="G52">
            <v>1.2326924276502014</v>
          </cell>
          <cell r="I52" t="str">
            <v>Январь-ноябрь</v>
          </cell>
          <cell r="J52">
            <v>1.036124660077048</v>
          </cell>
          <cell r="K52">
            <v>0.9325494595143613</v>
          </cell>
          <cell r="L52">
            <v>0.67985760257025651</v>
          </cell>
          <cell r="M52">
            <v>0.68946838930296805</v>
          </cell>
          <cell r="N52">
            <v>0.9019266680020771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1.441700487673073</v>
          </cell>
          <cell r="D53">
            <v>1.1849927820208095</v>
          </cell>
          <cell r="E53">
            <v>1.3387825383092131</v>
          </cell>
          <cell r="F53">
            <v>1.0510334888846382</v>
          </cell>
          <cell r="G53">
            <v>1.3721030741921716</v>
          </cell>
          <cell r="I53" t="str">
            <v>Январь-декабрь</v>
          </cell>
          <cell r="J53">
            <v>1.11885722975179</v>
          </cell>
          <cell r="K53">
            <v>1.0698731605290346</v>
          </cell>
          <cell r="L53">
            <v>0.8778046976583288</v>
          </cell>
          <cell r="M53">
            <v>0.90210335863642543</v>
          </cell>
          <cell r="N53">
            <v>1.0351572238567999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1.5924199878949856</v>
          </cell>
          <cell r="D54">
            <v>1.2979364826218664</v>
          </cell>
          <cell r="E54">
            <v>1.434685903834878</v>
          </cell>
          <cell r="F54">
            <v>1.0966781143534894</v>
          </cell>
          <cell r="G54">
            <v>1.4670369657135138</v>
          </cell>
          <cell r="H54">
            <v>2000</v>
          </cell>
          <cell r="I54" t="str">
            <v>Январь</v>
          </cell>
          <cell r="J54">
            <v>2.0666106214243256</v>
          </cell>
          <cell r="K54">
            <v>2.4187539883072531</v>
          </cell>
          <cell r="L54">
            <v>2.3855206506133046</v>
          </cell>
          <cell r="M54">
            <v>2.4107879025777597</v>
          </cell>
          <cell r="N54">
            <v>2.1798361290548121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1.5257447356590699</v>
          </cell>
          <cell r="D55">
            <v>1.2222436299417065</v>
          </cell>
          <cell r="E55">
            <v>1.3929252177715121</v>
          </cell>
          <cell r="F55">
            <v>1.0370271993517479</v>
          </cell>
          <cell r="G55">
            <v>1.4040473570217378</v>
          </cell>
          <cell r="I55" t="str">
            <v>Январь-февраль</v>
          </cell>
          <cell r="J55">
            <v>1.9606388585298045</v>
          </cell>
          <cell r="K55">
            <v>2.2449566124497182</v>
          </cell>
          <cell r="L55">
            <v>2.2184810880977448</v>
          </cell>
          <cell r="M55">
            <v>2.1465127122269139</v>
          </cell>
          <cell r="N55">
            <v>2.0405028661939624</v>
          </cell>
          <cell r="P55" t="str">
            <v>Январь-февраль</v>
          </cell>
        </row>
        <row r="56">
          <cell r="B56" t="str">
            <v>Март</v>
          </cell>
          <cell r="C56">
            <v>1.4527539559889482</v>
          </cell>
          <cell r="D56">
            <v>1.1435810479348241</v>
          </cell>
          <cell r="E56">
            <v>1.3721310839756202</v>
          </cell>
          <cell r="F56">
            <v>0.9808968031752977</v>
          </cell>
          <cell r="G56">
            <v>1.3406514446282045</v>
          </cell>
          <cell r="I56" t="str">
            <v>Январь-март</v>
          </cell>
          <cell r="J56">
            <v>1.8580704695951946</v>
          </cell>
          <cell r="K56">
            <v>2.1395376997750675</v>
          </cell>
          <cell r="L56">
            <v>2.0989587793569893</v>
          </cell>
          <cell r="M56">
            <v>1.9385576176261208</v>
          </cell>
          <cell r="N56">
            <v>1.9207900540061791</v>
          </cell>
          <cell r="P56" t="str">
            <v>Январь-март</v>
          </cell>
        </row>
        <row r="57">
          <cell r="B57" t="str">
            <v>Апрель</v>
          </cell>
          <cell r="C57">
            <v>1.4127307255252568</v>
          </cell>
          <cell r="D57">
            <v>1.0895204013049342</v>
          </cell>
          <cell r="E57">
            <v>1.3644544989553797</v>
          </cell>
          <cell r="F57">
            <v>0.98822976610200719</v>
          </cell>
          <cell r="G57">
            <v>1.3127608762004073</v>
          </cell>
          <cell r="I57" t="str">
            <v>Январь-апрель</v>
          </cell>
          <cell r="J57">
            <v>1.7678441823665145</v>
          </cell>
          <cell r="K57">
            <v>2.0267174466559559</v>
          </cell>
          <cell r="L57">
            <v>2.0093419319532795</v>
          </cell>
          <cell r="M57">
            <v>1.8249309306636461</v>
          </cell>
          <cell r="N57">
            <v>1.8258439149481789</v>
          </cell>
          <cell r="P57" t="str">
            <v>Январь-апрель</v>
          </cell>
        </row>
        <row r="58">
          <cell r="B58" t="str">
            <v>Май</v>
          </cell>
          <cell r="C58">
            <v>1.2664439020396483</v>
          </cell>
          <cell r="D58">
            <v>0.97981895476258285</v>
          </cell>
          <cell r="E58">
            <v>1.3193691733283395</v>
          </cell>
          <cell r="F58">
            <v>0.9605807914503578</v>
          </cell>
          <cell r="G58">
            <v>1.203899709035793</v>
          </cell>
          <cell r="I58" t="str">
            <v>Январь-май</v>
          </cell>
          <cell r="J58">
            <v>1.6637502478874899</v>
          </cell>
          <cell r="K58">
            <v>1.8948084142216002</v>
          </cell>
          <cell r="L58">
            <v>1.9150130292237411</v>
          </cell>
          <cell r="M58">
            <v>1.735073100401098</v>
          </cell>
          <cell r="N58">
            <v>1.7232226033692581</v>
          </cell>
          <cell r="P58" t="str">
            <v>Январь-май</v>
          </cell>
        </row>
        <row r="59">
          <cell r="B59" t="str">
            <v>Июнь</v>
          </cell>
          <cell r="C59">
            <v>1.0925773200046032</v>
          </cell>
          <cell r="D59">
            <v>0.84324480036285909</v>
          </cell>
          <cell r="E59">
            <v>1.1125205971838827</v>
          </cell>
          <cell r="F59">
            <v>0.82681449765850268</v>
          </cell>
          <cell r="G59">
            <v>1.0346724588576293</v>
          </cell>
          <cell r="I59" t="str">
            <v>Январь-июнь</v>
          </cell>
          <cell r="J59">
            <v>1.545336230159456</v>
          </cell>
          <cell r="K59">
            <v>1.748101022871519</v>
          </cell>
          <cell r="L59">
            <v>1.770044450405174</v>
          </cell>
          <cell r="M59">
            <v>1.615402405100858</v>
          </cell>
          <cell r="N59">
            <v>1.5992560563319231</v>
          </cell>
          <cell r="P59" t="str">
            <v>Январь-июнь</v>
          </cell>
        </row>
        <row r="60">
          <cell r="B60" t="str">
            <v>Июль</v>
          </cell>
          <cell r="C60">
            <v>0.94962010629620563</v>
          </cell>
          <cell r="D60">
            <v>0.75773056741338563</v>
          </cell>
          <cell r="E60">
            <v>0.99941429903484968</v>
          </cell>
          <cell r="F60">
            <v>0.72391298099872958</v>
          </cell>
          <cell r="G60">
            <v>0.90657866678483978</v>
          </cell>
          <cell r="I60" t="str">
            <v>Январь-июль</v>
          </cell>
          <cell r="J60">
            <v>1.4289769226842086</v>
          </cell>
          <cell r="K60">
            <v>1.6074501168297208</v>
          </cell>
          <cell r="L60">
            <v>1.6345770373588779</v>
          </cell>
          <cell r="M60">
            <v>1.4946476731873175</v>
          </cell>
          <cell r="N60">
            <v>1.4781191543559364</v>
          </cell>
          <cell r="P60" t="str">
            <v>Январь-июль</v>
          </cell>
        </row>
        <row r="61">
          <cell r="B61" t="str">
            <v>Август</v>
          </cell>
          <cell r="C61">
            <v>0.83397694470153383</v>
          </cell>
          <cell r="D61">
            <v>0.67498671146978806</v>
          </cell>
          <cell r="E61">
            <v>0.92572731697581034</v>
          </cell>
          <cell r="F61">
            <v>0.65243563034433516</v>
          </cell>
          <cell r="G61">
            <v>0.80609499937638118</v>
          </cell>
          <cell r="I61" t="str">
            <v>Январь-август</v>
          </cell>
          <cell r="J61">
            <v>1.3123363112873643</v>
          </cell>
          <cell r="K61">
            <v>1.4537513543478506</v>
          </cell>
          <cell r="L61">
            <v>1.5197585103987785</v>
          </cell>
          <cell r="M61">
            <v>1.377531491077352</v>
          </cell>
          <cell r="N61">
            <v>1.3591878417053134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0.74449819951248819</v>
          </cell>
          <cell r="D62">
            <v>0.59366909232383691</v>
          </cell>
          <cell r="E62">
            <v>0.8672768500200092</v>
          </cell>
          <cell r="F62">
            <v>0.60010081982538366</v>
          </cell>
          <cell r="G62">
            <v>0.7270386405012309</v>
          </cell>
          <cell r="I62" t="str">
            <v>Январь-сентябрь</v>
          </cell>
          <cell r="J62">
            <v>1.1910640347147208</v>
          </cell>
          <cell r="K62">
            <v>1.3059803582608371</v>
          </cell>
          <cell r="L62">
            <v>1.4049866105255724</v>
          </cell>
          <cell r="M62">
            <v>1.260073294572527</v>
          </cell>
          <cell r="N62">
            <v>1.2374280409371494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0.73117896948688743</v>
          </cell>
          <cell r="D63">
            <v>0.58544277920907573</v>
          </cell>
          <cell r="E63">
            <v>0.8822103948476846</v>
          </cell>
          <cell r="F63">
            <v>0.6147704818777624</v>
          </cell>
          <cell r="G63">
            <v>0.72221204043272746</v>
          </cell>
          <cell r="I63" t="str">
            <v>Январь-октябрь</v>
          </cell>
          <cell r="J63">
            <v>1.0900499511856558</v>
          </cell>
          <cell r="K63">
            <v>1.1858157440378163</v>
          </cell>
          <cell r="L63">
            <v>1.3108825970366167</v>
          </cell>
          <cell r="M63">
            <v>1.166165761420064</v>
          </cell>
          <cell r="N63">
            <v>1.136868525723425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0.73566233907287604</v>
          </cell>
          <cell r="D64">
            <v>0.59484577442822018</v>
          </cell>
          <cell r="E64">
            <v>0.89927658285382239</v>
          </cell>
          <cell r="F64">
            <v>0.61451328301337638</v>
          </cell>
          <cell r="G64">
            <v>0.72781983817751639</v>
          </cell>
          <cell r="I64" t="str">
            <v>Январь-ноябрь</v>
          </cell>
          <cell r="J64">
            <v>1.0033462934418085</v>
          </cell>
          <cell r="K64">
            <v>1.0858318967734506</v>
          </cell>
          <cell r="L64">
            <v>1.2244356130304577</v>
          </cell>
          <cell r="M64">
            <v>1.0792400488801261</v>
          </cell>
          <cell r="N64">
            <v>1.049116140329202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0.71288471102545192</v>
          </cell>
          <cell r="D65">
            <v>0.57642811856101406</v>
          </cell>
          <cell r="E65">
            <v>0.8455817914705307</v>
          </cell>
          <cell r="F65">
            <v>0.5708926864271453</v>
          </cell>
          <cell r="G65">
            <v>0.69799823911282954</v>
          </cell>
          <cell r="I65" t="str">
            <v>Январь-декабрь</v>
          </cell>
          <cell r="J65">
            <v>0.92306639902993726</v>
          </cell>
          <cell r="K65">
            <v>0.99081424998924239</v>
          </cell>
          <cell r="L65">
            <v>1.1322973772047107</v>
          </cell>
          <cell r="M65">
            <v>0.99411161488833621</v>
          </cell>
          <cell r="N65">
            <v>0.96553850315827372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0.71498052876128704</v>
          </cell>
          <cell r="D66">
            <v>0.57565354291680182</v>
          </cell>
          <cell r="E66">
            <v>0.81325678338404983</v>
          </cell>
          <cell r="F66">
            <v>0.5493572953984579</v>
          </cell>
          <cell r="G66">
            <v>0.69093285782265423</v>
          </cell>
          <cell r="H66">
            <v>2001</v>
          </cell>
          <cell r="I66" t="str">
            <v>Январь</v>
          </cell>
          <cell r="J66">
            <v>0.44898992363592299</v>
          </cell>
          <cell r="K66">
            <v>0.44351441740351299</v>
          </cell>
          <cell r="L66">
            <v>0.56685354000498356</v>
          </cell>
          <cell r="M66">
            <v>0.50092847500865256</v>
          </cell>
          <cell r="N66">
            <v>0.4728146788636769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0.71143082131123703</v>
          </cell>
          <cell r="D67">
            <v>0.57712295097287125</v>
          </cell>
          <cell r="E67">
            <v>0.83230586121999373</v>
          </cell>
          <cell r="F67">
            <v>0.55007478232153295</v>
          </cell>
          <cell r="G67">
            <v>0.69148165180418553</v>
          </cell>
          <cell r="I67" t="str">
            <v>Январь-февраль</v>
          </cell>
          <cell r="J67">
            <v>0.45798551881042832</v>
          </cell>
          <cell r="K67">
            <v>0.45803987162388449</v>
          </cell>
          <cell r="L67">
            <v>0.58246512850847609</v>
          </cell>
          <cell r="M67">
            <v>0.51616665501073411</v>
          </cell>
          <cell r="N67">
            <v>0.48396327549674756</v>
          </cell>
          <cell r="P67" t="str">
            <v>Январь-февраль</v>
          </cell>
        </row>
        <row r="68">
          <cell r="B68" t="str">
            <v>Март</v>
          </cell>
          <cell r="C68">
            <v>0.70618410111399188</v>
          </cell>
          <cell r="D68">
            <v>0.57775133284704827</v>
          </cell>
          <cell r="E68">
            <v>0.84750149449652068</v>
          </cell>
          <cell r="F68">
            <v>0.5478570996208908</v>
          </cell>
          <cell r="G68">
            <v>0.68981193912820726</v>
          </cell>
          <cell r="I68" t="str">
            <v>Январь-март</v>
          </cell>
          <cell r="J68">
            <v>0.46803119948004901</v>
          </cell>
          <cell r="K68">
            <v>0.47421223258336748</v>
          </cell>
          <cell r="L68">
            <v>0.59452737157050717</v>
          </cell>
          <cell r="M68">
            <v>0.53105209984874691</v>
          </cell>
          <cell r="N68">
            <v>0.49541001622472347</v>
          </cell>
          <cell r="P68" t="str">
            <v>Январь-март</v>
          </cell>
        </row>
        <row r="69">
          <cell r="B69" t="str">
            <v>Апрель</v>
          </cell>
          <cell r="C69">
            <v>0.69243038262267964</v>
          </cell>
          <cell r="D69">
            <v>0.56454192470773434</v>
          </cell>
          <cell r="E69">
            <v>0.8617411810813399</v>
          </cell>
          <cell r="F69">
            <v>0.53479736997422267</v>
          </cell>
          <cell r="G69">
            <v>0.67955770344855926</v>
          </cell>
          <cell r="I69" t="str">
            <v>Январь-апрель</v>
          </cell>
          <cell r="J69">
            <v>0.47421860847455471</v>
          </cell>
          <cell r="K69">
            <v>0.48587348948338915</v>
          </cell>
          <cell r="L69">
            <v>0.60413332226126459</v>
          </cell>
          <cell r="M69">
            <v>0.53388606561747221</v>
          </cell>
          <cell r="N69">
            <v>0.50195057770759421</v>
          </cell>
          <cell r="P69" t="str">
            <v>Январь-апрель</v>
          </cell>
        </row>
        <row r="70">
          <cell r="B70" t="str">
            <v>Май</v>
          </cell>
          <cell r="C70">
            <v>0.68758452419737381</v>
          </cell>
          <cell r="D70">
            <v>0.56477818864946749</v>
          </cell>
          <cell r="E70">
            <v>0.86925167983170482</v>
          </cell>
          <cell r="F70">
            <v>0.52545339475014652</v>
          </cell>
          <cell r="G70">
            <v>0.67567229999348888</v>
          </cell>
          <cell r="I70" t="str">
            <v>Январь-май</v>
          </cell>
          <cell r="J70">
            <v>0.48944231486139189</v>
          </cell>
          <cell r="K70">
            <v>0.5051879529144585</v>
          </cell>
          <cell r="L70">
            <v>0.61575259395550497</v>
          </cell>
          <cell r="M70">
            <v>0.53696610949471468</v>
          </cell>
          <cell r="N70">
            <v>0.51528650390005115</v>
          </cell>
          <cell r="P70" t="str">
            <v>Январь-май</v>
          </cell>
        </row>
        <row r="71">
          <cell r="B71" t="str">
            <v>Июнь</v>
          </cell>
          <cell r="C71">
            <v>0.6788009545363719</v>
          </cell>
          <cell r="D71">
            <v>0.5596832991677213</v>
          </cell>
          <cell r="E71">
            <v>0.89242899646341212</v>
          </cell>
          <cell r="F71">
            <v>0.52495118043377853</v>
          </cell>
          <cell r="G71">
            <v>0.67245365283956837</v>
          </cell>
          <cell r="I71" t="str">
            <v>Январь-июнь</v>
          </cell>
          <cell r="J71">
            <v>0.51415839838604138</v>
          </cell>
          <cell r="K71">
            <v>0.533687024227813</v>
          </cell>
          <cell r="L71">
            <v>0.64909220452476191</v>
          </cell>
          <cell r="M71">
            <v>0.55578304131350142</v>
          </cell>
          <cell r="N71">
            <v>0.54057571265237392</v>
          </cell>
          <cell r="P71" t="str">
            <v>Январь-июнь</v>
          </cell>
        </row>
        <row r="72">
          <cell r="B72" t="str">
            <v>Июль</v>
          </cell>
          <cell r="C72">
            <v>0.67685408283602277</v>
          </cell>
          <cell r="D72">
            <v>0.56559710985188472</v>
          </cell>
          <cell r="E72">
            <v>0.87283857565762024</v>
          </cell>
          <cell r="F72">
            <v>0.54885120185236702</v>
          </cell>
          <cell r="G72">
            <v>0.67394450249855276</v>
          </cell>
          <cell r="I72" t="str">
            <v>Январь-июль</v>
          </cell>
          <cell r="J72">
            <v>0.54623647049068069</v>
          </cell>
          <cell r="K72">
            <v>0.56694741870173671</v>
          </cell>
          <cell r="L72">
            <v>0.68509247670322693</v>
          </cell>
          <cell r="M72">
            <v>0.58785657463809837</v>
          </cell>
          <cell r="N72">
            <v>0.57333715483080738</v>
          </cell>
          <cell r="P72" t="str">
            <v>Январь-июль</v>
          </cell>
        </row>
        <row r="73">
          <cell r="B73" t="str">
            <v>Август</v>
          </cell>
          <cell r="C73">
            <v>0.66700328167889189</v>
          </cell>
          <cell r="D73">
            <v>0.5546628711688647</v>
          </cell>
          <cell r="E73">
            <v>0.83242438845664213</v>
          </cell>
          <cell r="F73">
            <v>0.55145094612476075</v>
          </cell>
          <cell r="G73">
            <v>0.66253569243375965</v>
          </cell>
          <cell r="I73" t="str">
            <v>Январь-август</v>
          </cell>
          <cell r="J73">
            <v>0.58274440056215493</v>
          </cell>
          <cell r="K73">
            <v>0.60310238946426542</v>
          </cell>
          <cell r="L73">
            <v>0.717334092908406</v>
          </cell>
          <cell r="M73">
            <v>0.62409456330036028</v>
          </cell>
          <cell r="N73">
            <v>0.60933250366043112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0.66476499513363763</v>
          </cell>
          <cell r="D74">
            <v>0.55163016208074467</v>
          </cell>
          <cell r="E74">
            <v>0.82080301170320435</v>
          </cell>
          <cell r="F74">
            <v>0.54840547222097358</v>
          </cell>
          <cell r="G74">
            <v>0.65891765495474042</v>
          </cell>
          <cell r="I74" t="str">
            <v>Январь-сентябрь</v>
          </cell>
          <cell r="J74">
            <v>0.62361481586744505</v>
          </cell>
          <cell r="K74">
            <v>0.64503414944007276</v>
          </cell>
          <cell r="L74">
            <v>0.74944538810470573</v>
          </cell>
          <cell r="M74">
            <v>0.66166517789425594</v>
          </cell>
          <cell r="N74">
            <v>0.64872094018344095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0.67156962234399209</v>
          </cell>
          <cell r="D75">
            <v>0.55580300394234883</v>
          </cell>
          <cell r="E75">
            <v>0.84230923198244345</v>
          </cell>
          <cell r="F75">
            <v>0.54479344431597698</v>
          </cell>
          <cell r="G75">
            <v>0.66545807200462503</v>
          </cell>
          <cell r="I75" t="str">
            <v>Январь-октябрь</v>
          </cell>
          <cell r="J75">
            <v>0.65823175293171188</v>
          </cell>
          <cell r="K75">
            <v>0.68025598042361268</v>
          </cell>
          <cell r="L75">
            <v>0.7750526903236199</v>
          </cell>
          <cell r="M75">
            <v>0.68840780297095272</v>
          </cell>
          <cell r="N75">
            <v>0.68105336229431113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0.68393780134025706</v>
          </cell>
          <cell r="D76">
            <v>0.56377498802737891</v>
          </cell>
          <cell r="E76">
            <v>0.88094008719093697</v>
          </cell>
          <cell r="F76">
            <v>0.55106160978033458</v>
          </cell>
          <cell r="G76">
            <v>0.67961407754843428</v>
          </cell>
          <cell r="I76" t="str">
            <v>Январь-ноябрь</v>
          </cell>
          <cell r="J76">
            <v>0.68692792159973615</v>
          </cell>
          <cell r="K76">
            <v>0.70853129621692768</v>
          </cell>
          <cell r="L76">
            <v>0.79737167766199646</v>
          </cell>
          <cell r="M76">
            <v>0.71112271313817932</v>
          </cell>
          <cell r="N76">
            <v>0.70799616428705991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0.69913061529454934</v>
          </cell>
          <cell r="D77">
            <v>0.57142211686102207</v>
          </cell>
          <cell r="E77">
            <v>0.90267454981994177</v>
          </cell>
          <cell r="F77">
            <v>0.55496406173427182</v>
          </cell>
          <cell r="G77">
            <v>0.69301466216105245</v>
          </cell>
          <cell r="I77" t="str">
            <v>Январь-декабрь</v>
          </cell>
          <cell r="J77">
            <v>0.71512137912364082</v>
          </cell>
          <cell r="K77">
            <v>0.7358883078888051</v>
          </cell>
          <cell r="L77">
            <v>0.82447369792789449</v>
          </cell>
          <cell r="M77">
            <v>0.73774407805515707</v>
          </cell>
          <cell r="N77">
            <v>0.73578411035799596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0.70619025627722443</v>
          </cell>
          <cell r="D78">
            <v>0.58439692563929047</v>
          </cell>
          <cell r="E78">
            <v>0.92716313470098621</v>
          </cell>
          <cell r="F78">
            <v>0.57191703083071999</v>
          </cell>
          <cell r="G78">
            <v>0.70452088871379037</v>
          </cell>
          <cell r="H78">
            <v>2002</v>
          </cell>
          <cell r="I78" t="str">
            <v>Январь</v>
          </cell>
          <cell r="J78">
            <v>0.9877055778018291</v>
          </cell>
          <cell r="K78">
            <v>1.0151886196655482</v>
          </cell>
          <cell r="L78">
            <v>1.1400619750664231</v>
          </cell>
          <cell r="M78">
            <v>1.0410656882528504</v>
          </cell>
          <cell r="N78">
            <v>1.0196662103087069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0.71253821709840637</v>
          </cell>
          <cell r="D79">
            <v>0.59906974907189303</v>
          </cell>
          <cell r="E79">
            <v>0.95028911763240809</v>
          </cell>
          <cell r="F79">
            <v>0.59248640107427675</v>
          </cell>
          <cell r="G79">
            <v>0.71616696407805414</v>
          </cell>
          <cell r="I79" t="str">
            <v>Январь-февраль</v>
          </cell>
          <cell r="J79">
            <v>0.9946553485145484</v>
          </cell>
          <cell r="K79">
            <v>1.0265328965371288</v>
          </cell>
          <cell r="L79">
            <v>1.1408885317298991</v>
          </cell>
          <cell r="M79">
            <v>1.0590729035237294</v>
          </cell>
          <cell r="N79">
            <v>1.0277004168827606</v>
          </cell>
          <cell r="P79" t="str">
            <v>Январь-февраль</v>
          </cell>
        </row>
        <row r="80">
          <cell r="B80" t="str">
            <v>Март</v>
          </cell>
          <cell r="C80">
            <v>0.7151977930714094</v>
          </cell>
          <cell r="D80">
            <v>0.6072492627056677</v>
          </cell>
          <cell r="E80">
            <v>0.94683095691263064</v>
          </cell>
          <cell r="F80">
            <v>0.59008463288905622</v>
          </cell>
          <cell r="G80">
            <v>0.71763351158032229</v>
          </cell>
          <cell r="I80" t="str">
            <v>Январь-март</v>
          </cell>
          <cell r="J80">
            <v>1.0006864600394103</v>
          </cell>
          <cell r="K80">
            <v>1.0345986465258923</v>
          </cell>
          <cell r="L80">
            <v>1.1327135699528192</v>
          </cell>
          <cell r="M80">
            <v>1.0651522495245582</v>
          </cell>
          <cell r="N80">
            <v>1.0318961403073013</v>
          </cell>
          <cell r="P80" t="str">
            <v>Январь-март</v>
          </cell>
        </row>
        <row r="81">
          <cell r="B81" t="str">
            <v>Апрель</v>
          </cell>
          <cell r="C81">
            <v>0.7123171743347716</v>
          </cell>
          <cell r="D81">
            <v>0.60191479750656363</v>
          </cell>
          <cell r="E81">
            <v>0.94047117334823627</v>
          </cell>
          <cell r="F81">
            <v>0.57999022256168242</v>
          </cell>
          <cell r="G81">
            <v>0.71279243594643249</v>
          </cell>
          <cell r="I81" t="str">
            <v>Январь-апрель</v>
          </cell>
          <cell r="J81">
            <v>1.0077774337981584</v>
          </cell>
          <cell r="K81">
            <v>1.0425919167624838</v>
          </cell>
          <cell r="L81">
            <v>1.1218234190561993</v>
          </cell>
          <cell r="M81">
            <v>1.0701822894837629</v>
          </cell>
          <cell r="N81">
            <v>1.0362097599778253</v>
          </cell>
          <cell r="P81" t="str">
            <v>Январь-апрель</v>
          </cell>
        </row>
        <row r="82">
          <cell r="B82" t="str">
            <v>Май</v>
          </cell>
          <cell r="C82">
            <v>0.70928628306563835</v>
          </cell>
          <cell r="D82">
            <v>0.60999809444840958</v>
          </cell>
          <cell r="E82">
            <v>0.9187701975652387</v>
          </cell>
          <cell r="F82">
            <v>0.58356712904381469</v>
          </cell>
          <cell r="G82">
            <v>0.70960588542290948</v>
          </cell>
          <cell r="I82" t="str">
            <v>Январь-май</v>
          </cell>
          <cell r="J82">
            <v>1.0126001766137269</v>
          </cell>
          <cell r="K82">
            <v>1.0501492265513341</v>
          </cell>
          <cell r="L82">
            <v>1.1078087599484727</v>
          </cell>
          <cell r="M82">
            <v>1.0784801299320146</v>
          </cell>
          <cell r="N82">
            <v>1.0390221766765637</v>
          </cell>
          <cell r="P82" t="str">
            <v>Январь-май</v>
          </cell>
        </row>
        <row r="83">
          <cell r="B83" t="str">
            <v>Июнь</v>
          </cell>
          <cell r="C83">
            <v>0.70238660911842343</v>
          </cell>
          <cell r="D83">
            <v>0.61618181481936962</v>
          </cell>
          <cell r="E83">
            <v>0.88771521482288174</v>
          </cell>
          <cell r="F83">
            <v>0.57775233895218137</v>
          </cell>
          <cell r="G83">
            <v>0.70092172337291148</v>
          </cell>
          <cell r="I83" t="str">
            <v>Январь-июнь</v>
          </cell>
          <cell r="J83">
            <v>1.016344117049192</v>
          </cell>
          <cell r="K83">
            <v>1.0585322996507176</v>
          </cell>
          <cell r="L83">
            <v>1.086873384303084</v>
          </cell>
          <cell r="M83">
            <v>1.0822419723830263</v>
          </cell>
          <cell r="N83">
            <v>1.0394689829291781</v>
          </cell>
          <cell r="P83" t="str">
            <v>Январь-июнь</v>
          </cell>
        </row>
      </sheetData>
      <sheetData sheetId="17" refreshError="1"/>
      <sheetData sheetId="18" refreshError="1">
        <row r="1">
          <cell r="A1" t="str">
            <v>Индексы внешней торговли</v>
          </cell>
        </row>
        <row r="2">
          <cell r="C2">
            <v>1999</v>
          </cell>
          <cell r="N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январь-апрель</v>
          </cell>
          <cell r="F3" t="str">
            <v xml:space="preserve">январь-май </v>
          </cell>
          <cell r="G3" t="str">
            <v>январь-июнь</v>
          </cell>
          <cell r="H3" t="str">
            <v>январь-июль</v>
          </cell>
          <cell r="I3" t="str">
            <v>январь-август</v>
          </cell>
          <cell r="J3" t="str">
            <v>январь-сентябрь</v>
          </cell>
          <cell r="K3" t="str">
            <v>январь-октябрь</v>
          </cell>
          <cell r="L3" t="str">
            <v>январь-ноябрь</v>
          </cell>
          <cell r="M3" t="str">
            <v>январь-декабрь</v>
          </cell>
          <cell r="N3" t="str">
            <v>январь</v>
          </cell>
          <cell r="O3" t="str">
            <v>январь-февраль</v>
          </cell>
          <cell r="P3" t="str">
            <v>январь-март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1.2509999999999999</v>
          </cell>
          <cell r="F5">
            <v>1.036</v>
          </cell>
          <cell r="G5">
            <v>1.157</v>
          </cell>
          <cell r="H5">
            <v>1.1200000000000001</v>
          </cell>
          <cell r="I5">
            <v>1.095</v>
          </cell>
          <cell r="J5">
            <v>1.0840000000000001</v>
          </cell>
          <cell r="K5">
            <v>1.075</v>
          </cell>
          <cell r="L5">
            <v>1.05</v>
          </cell>
          <cell r="M5">
            <v>1.036</v>
          </cell>
          <cell r="N5">
            <v>1.07</v>
          </cell>
          <cell r="O5">
            <v>1.089</v>
          </cell>
          <cell r="P5">
            <v>1.0860000000000001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0.64700000000000002</v>
          </cell>
          <cell r="F6">
            <v>0.75579150579150578</v>
          </cell>
          <cell r="G6">
            <v>0.70699999999999996</v>
          </cell>
          <cell r="H6">
            <v>0.72499999999999998</v>
          </cell>
          <cell r="I6">
            <v>0.74099999999999999</v>
          </cell>
          <cell r="J6">
            <v>0.76200000000000001</v>
          </cell>
          <cell r="K6">
            <v>0.77500000000000002</v>
          </cell>
          <cell r="L6">
            <v>0.78700000000000003</v>
          </cell>
          <cell r="M6">
            <v>0.82499999999999996</v>
          </cell>
          <cell r="N6">
            <v>1.254</v>
          </cell>
          <cell r="O6">
            <v>1.2549999999999999</v>
          </cell>
          <cell r="P6">
            <v>1.1859999999999999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0.80939699999999992</v>
          </cell>
          <cell r="F7">
            <v>0.78300000000000003</v>
          </cell>
          <cell r="G7">
            <v>0.81799899999999992</v>
          </cell>
          <cell r="H7">
            <v>0.81200000000000006</v>
          </cell>
          <cell r="I7">
            <v>0.81139499999999998</v>
          </cell>
          <cell r="J7">
            <v>0.82600800000000008</v>
          </cell>
          <cell r="K7">
            <v>0.833125</v>
          </cell>
          <cell r="L7">
            <v>0.82635000000000003</v>
          </cell>
          <cell r="M7">
            <v>0.85470000000000002</v>
          </cell>
          <cell r="N7">
            <v>1.34178</v>
          </cell>
          <cell r="O7">
            <v>1.3666949999999998</v>
          </cell>
          <cell r="P7">
            <v>1.2879959999999999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0.88200000000000001</v>
          </cell>
          <cell r="F9">
            <v>0.79899999999999993</v>
          </cell>
          <cell r="G9">
            <v>0.88100000000000001</v>
          </cell>
          <cell r="H9">
            <v>0.88400000000000001</v>
          </cell>
          <cell r="I9">
            <v>0.89800000000000002</v>
          </cell>
          <cell r="J9">
            <v>0.90200000000000002</v>
          </cell>
          <cell r="K9">
            <v>0.89300000000000002</v>
          </cell>
          <cell r="L9">
            <v>0.89300000000000002</v>
          </cell>
          <cell r="M9">
            <v>0.91400000000000003</v>
          </cell>
          <cell r="N9">
            <v>1.1579999999999999</v>
          </cell>
          <cell r="O9">
            <v>1.0924</v>
          </cell>
          <cell r="P9">
            <v>1.1359999999999999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0.754</v>
          </cell>
          <cell r="F10">
            <v>0.82478097622027546</v>
          </cell>
          <cell r="G10">
            <v>0.78600000000000003</v>
          </cell>
          <cell r="H10">
            <v>0.8</v>
          </cell>
          <cell r="I10">
            <v>0.79400000000000004</v>
          </cell>
          <cell r="J10">
            <v>0.80800000000000005</v>
          </cell>
          <cell r="K10">
            <v>0.82899999999999996</v>
          </cell>
          <cell r="L10">
            <v>0.85</v>
          </cell>
          <cell r="M10">
            <v>0.86299999999999999</v>
          </cell>
          <cell r="N10">
            <v>1.1759999999999999</v>
          </cell>
          <cell r="O10">
            <v>1.37</v>
          </cell>
          <cell r="P10">
            <v>1.3315999999999999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0.66502799999999995</v>
          </cell>
          <cell r="F11">
            <v>0.65900000000000003</v>
          </cell>
          <cell r="G11">
            <v>0.69246600000000003</v>
          </cell>
          <cell r="H11">
            <v>0.70720000000000005</v>
          </cell>
          <cell r="I11">
            <v>0.71301200000000009</v>
          </cell>
          <cell r="J11">
            <v>0.72881600000000002</v>
          </cell>
          <cell r="K11">
            <v>0.74029699999999998</v>
          </cell>
          <cell r="L11">
            <v>0.75905</v>
          </cell>
          <cell r="M11">
            <v>0.78878199999999998</v>
          </cell>
          <cell r="N11">
            <v>1.3618079999999999</v>
          </cell>
          <cell r="O11">
            <v>1.4965880000000003</v>
          </cell>
          <cell r="P11">
            <v>1.5126975999999996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1.4183673469387754</v>
          </cell>
          <cell r="F13">
            <v>1.2966207759699626</v>
          </cell>
          <cell r="G13">
            <v>1.3132803632236096</v>
          </cell>
          <cell r="H13">
            <v>1.2669683257918554</v>
          </cell>
          <cell r="I13">
            <v>1.2193763919821825</v>
          </cell>
          <cell r="J13">
            <v>1.2017738359201775</v>
          </cell>
          <cell r="K13">
            <v>1.2038073908174691</v>
          </cell>
          <cell r="L13">
            <v>1.1758118701007838</v>
          </cell>
          <cell r="M13">
            <v>1.1334792122538293</v>
          </cell>
          <cell r="N13">
            <v>0.92400690846286715</v>
          </cell>
          <cell r="O13">
            <v>0.99688758696448176</v>
          </cell>
          <cell r="P13">
            <v>0.95598591549295786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0.85809018567639261</v>
          </cell>
          <cell r="F14">
            <v>0.91635419290957976</v>
          </cell>
          <cell r="G14">
            <v>0.89949109414758266</v>
          </cell>
          <cell r="H14">
            <v>0.90624999999999989</v>
          </cell>
          <cell r="I14">
            <v>0.93324937027707799</v>
          </cell>
          <cell r="J14">
            <v>0.94306930693069302</v>
          </cell>
          <cell r="K14">
            <v>0.93486127864897473</v>
          </cell>
          <cell r="L14">
            <v>0.92588235294117649</v>
          </cell>
          <cell r="M14">
            <v>0.95596755504055619</v>
          </cell>
          <cell r="N14">
            <v>1.0663265306122449</v>
          </cell>
          <cell r="O14">
            <v>0.91605839416058377</v>
          </cell>
          <cell r="P14">
            <v>0.89065785521177532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1.2170871000920263</v>
          </cell>
          <cell r="F15">
            <v>1.1881638846737481</v>
          </cell>
          <cell r="G15">
            <v>1.1812839908385393</v>
          </cell>
          <cell r="H15">
            <v>1.1481900452488687</v>
          </cell>
          <cell r="I15">
            <v>1.1379822499481074</v>
          </cell>
          <cell r="J15">
            <v>1.1333560185286822</v>
          </cell>
          <cell r="K15">
            <v>1.1253929166267052</v>
          </cell>
          <cell r="L15">
            <v>1.0886634609050787</v>
          </cell>
          <cell r="M15">
            <v>1.083569351227589</v>
          </cell>
          <cell r="N15">
            <v>0.9852930809629552</v>
          </cell>
          <cell r="O15">
            <v>0.91320724207330239</v>
          </cell>
          <cell r="P15">
            <v>0.85145636510562339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2">
          <cell r="B32">
            <v>1998</v>
          </cell>
          <cell r="C32">
            <v>1999</v>
          </cell>
          <cell r="D32">
            <v>2000</v>
          </cell>
        </row>
        <row r="33">
          <cell r="B33" t="str">
            <v>январь-декабрь</v>
          </cell>
          <cell r="C33" t="str">
            <v>январь-декабрь</v>
          </cell>
          <cell r="D33" t="str">
            <v>январь-декабрь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0.98899999999999999</v>
          </cell>
          <cell r="C35">
            <v>1.036</v>
          </cell>
          <cell r="D35">
            <v>1.107</v>
          </cell>
        </row>
        <row r="36">
          <cell r="A36" t="str">
            <v>Индекс долларовых цен экспорта</v>
          </cell>
          <cell r="B36">
            <v>0.97099999999999997</v>
          </cell>
          <cell r="C36">
            <v>0.82499999999999996</v>
          </cell>
          <cell r="D36">
            <v>1.157</v>
          </cell>
        </row>
        <row r="37">
          <cell r="A37" t="str">
            <v>Индекс стоимости экспорта по выборке</v>
          </cell>
          <cell r="B37">
            <v>0.96099999999999997</v>
          </cell>
          <cell r="C37">
            <v>0.85499999999999998</v>
          </cell>
          <cell r="D37">
            <v>1.2809999999999999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0.97199999999999998</v>
          </cell>
          <cell r="C39">
            <v>0.91400000000000003</v>
          </cell>
          <cell r="D39">
            <v>1.056</v>
          </cell>
        </row>
        <row r="40">
          <cell r="A40" t="str">
            <v>Индекс долларовых цен импорта</v>
          </cell>
          <cell r="B40">
            <v>1.0089999999999999</v>
          </cell>
          <cell r="C40">
            <v>0.86299999999999999</v>
          </cell>
          <cell r="D40">
            <v>1.2569999999999999</v>
          </cell>
        </row>
        <row r="41">
          <cell r="A41" t="str">
            <v>Индекс стоимости импорта по выборке</v>
          </cell>
          <cell r="B41">
            <v>0.98099999999999998</v>
          </cell>
          <cell r="C41">
            <v>0.78900000000000003</v>
          </cell>
          <cell r="D41">
            <v>1.327</v>
          </cell>
        </row>
        <row r="43">
          <cell r="A43" t="str">
            <v>Индекс валовых условий торговли</v>
          </cell>
          <cell r="B43">
            <v>1.018</v>
          </cell>
          <cell r="C43">
            <v>1.133</v>
          </cell>
          <cell r="D43">
            <v>1.048</v>
          </cell>
        </row>
        <row r="44">
          <cell r="A44" t="str">
            <v>Индекс ценовых  условий торговли</v>
          </cell>
          <cell r="B44">
            <v>0.96199999999999997</v>
          </cell>
          <cell r="C44">
            <v>0.95599999999999996</v>
          </cell>
          <cell r="D44">
            <v>0.92</v>
          </cell>
        </row>
        <row r="45">
          <cell r="A45" t="str">
            <v>Соотношение стоимости экспорта и импорта</v>
          </cell>
          <cell r="B45">
            <v>0.98</v>
          </cell>
          <cell r="C45">
            <v>1.0840000000000001</v>
          </cell>
          <cell r="D45">
            <v>0.96499999999999997</v>
          </cell>
        </row>
        <row r="46">
          <cell r="A46" t="str">
            <v>Сводный реальный курс по официальному курсу</v>
          </cell>
          <cell r="B46">
            <v>1.1160000000000001</v>
          </cell>
          <cell r="C46">
            <v>1.3169999999999999</v>
          </cell>
          <cell r="D46">
            <v>0.90600000000000003</v>
          </cell>
        </row>
        <row r="47">
          <cell r="A47" t="str">
            <v>Сводный реальный курс по рыночному курсу</v>
          </cell>
          <cell r="B47">
            <v>0.65300000000000002</v>
          </cell>
          <cell r="C47">
            <v>1.373</v>
          </cell>
          <cell r="D47">
            <v>1.3180000000000001</v>
          </cell>
        </row>
        <row r="48">
          <cell r="A48" t="str">
            <v>Сводный реальный курс по среднему</v>
          </cell>
          <cell r="B48">
            <v>0.79500000000000004</v>
          </cell>
          <cell r="C48">
            <v>1.3560000000000001</v>
          </cell>
          <cell r="D48">
            <v>1.153</v>
          </cell>
        </row>
      </sheetData>
      <sheetData sheetId="19" refreshError="1">
        <row r="1">
          <cell r="A1" t="str">
            <v>Индексы внешней торговли</v>
          </cell>
        </row>
        <row r="2">
          <cell r="C2">
            <v>1999</v>
          </cell>
          <cell r="O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январь-март</v>
          </cell>
          <cell r="F3" t="str">
            <v>январь-апрель</v>
          </cell>
          <cell r="G3" t="str">
            <v xml:space="preserve">январь-май </v>
          </cell>
          <cell r="H3" t="str">
            <v>январь-июнь</v>
          </cell>
          <cell r="I3" t="str">
            <v>январь-июль</v>
          </cell>
          <cell r="J3" t="str">
            <v>январь-август</v>
          </cell>
          <cell r="K3" t="str">
            <v>январь-сентябрь</v>
          </cell>
          <cell r="L3" t="str">
            <v>январь-октябрь</v>
          </cell>
          <cell r="M3" t="str">
            <v>январь-ноябрь</v>
          </cell>
          <cell r="N3" t="str">
            <v>январь-декабрь</v>
          </cell>
          <cell r="O3" t="str">
            <v>январь</v>
          </cell>
          <cell r="P3" t="str">
            <v>январь-февраль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1.1220000000000001</v>
          </cell>
          <cell r="F5">
            <v>1.2509999999999999</v>
          </cell>
          <cell r="G5">
            <v>1.036</v>
          </cell>
          <cell r="H5">
            <v>1.157</v>
          </cell>
          <cell r="I5">
            <v>1.1200000000000001</v>
          </cell>
          <cell r="J5">
            <v>1.095</v>
          </cell>
          <cell r="K5">
            <v>1.0840000000000001</v>
          </cell>
          <cell r="L5">
            <v>1.075</v>
          </cell>
          <cell r="M5">
            <v>1.05</v>
          </cell>
          <cell r="N5">
            <v>1.036</v>
          </cell>
          <cell r="O5">
            <v>1.07</v>
          </cell>
          <cell r="P5">
            <v>1.089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0.70599999999999996</v>
          </cell>
          <cell r="F6">
            <v>0.64700000000000002</v>
          </cell>
          <cell r="G6">
            <v>0.75579150579150578</v>
          </cell>
          <cell r="H6">
            <v>0.70699999999999996</v>
          </cell>
          <cell r="I6">
            <v>0.72499999999999998</v>
          </cell>
          <cell r="J6">
            <v>0.74099999999999999</v>
          </cell>
          <cell r="K6">
            <v>0.76200000000000001</v>
          </cell>
          <cell r="L6">
            <v>0.77500000000000002</v>
          </cell>
          <cell r="M6">
            <v>0.78700000000000003</v>
          </cell>
          <cell r="N6">
            <v>0.82499999999999996</v>
          </cell>
          <cell r="O6">
            <v>1.254</v>
          </cell>
          <cell r="P6">
            <v>1.2549999999999999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0.79213200000000006</v>
          </cell>
          <cell r="F7">
            <v>0.80939699999999992</v>
          </cell>
          <cell r="G7">
            <v>0.78300000000000003</v>
          </cell>
          <cell r="H7">
            <v>0.81799899999999992</v>
          </cell>
          <cell r="I7">
            <v>0.81200000000000006</v>
          </cell>
          <cell r="J7">
            <v>0.81139499999999998</v>
          </cell>
          <cell r="K7">
            <v>0.82600800000000008</v>
          </cell>
          <cell r="L7">
            <v>0.833125</v>
          </cell>
          <cell r="M7">
            <v>0.82635000000000003</v>
          </cell>
          <cell r="N7">
            <v>0.85470000000000002</v>
          </cell>
          <cell r="O7">
            <v>1.34178</v>
          </cell>
          <cell r="P7">
            <v>1.3666949999999998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0.81799999999999995</v>
          </cell>
          <cell r="F9">
            <v>0.88200000000000001</v>
          </cell>
          <cell r="G9">
            <v>0.79899999999999993</v>
          </cell>
          <cell r="H9">
            <v>0.88100000000000001</v>
          </cell>
          <cell r="I9">
            <v>0.88400000000000001</v>
          </cell>
          <cell r="J9">
            <v>0.89800000000000002</v>
          </cell>
          <cell r="K9">
            <v>0.90200000000000002</v>
          </cell>
          <cell r="L9">
            <v>0.89300000000000002</v>
          </cell>
          <cell r="M9">
            <v>0.89300000000000002</v>
          </cell>
          <cell r="N9">
            <v>0.91400000000000003</v>
          </cell>
          <cell r="O9">
            <v>1.1579999999999999</v>
          </cell>
          <cell r="P9">
            <v>1.0924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0.78700000000000003</v>
          </cell>
          <cell r="F10">
            <v>0.754</v>
          </cell>
          <cell r="G10">
            <v>0.82478097622027546</v>
          </cell>
          <cell r="H10">
            <v>0.78600000000000003</v>
          </cell>
          <cell r="I10">
            <v>0.8</v>
          </cell>
          <cell r="J10">
            <v>0.79400000000000004</v>
          </cell>
          <cell r="K10">
            <v>0.80800000000000005</v>
          </cell>
          <cell r="L10">
            <v>0.82899999999999996</v>
          </cell>
          <cell r="M10">
            <v>0.85</v>
          </cell>
          <cell r="N10">
            <v>0.86299999999999999</v>
          </cell>
          <cell r="O10">
            <v>1.1759999999999999</v>
          </cell>
          <cell r="P10">
            <v>1.37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0.64376599999999995</v>
          </cell>
          <cell r="F11">
            <v>0.66502799999999995</v>
          </cell>
          <cell r="G11">
            <v>0.65900000000000003</v>
          </cell>
          <cell r="H11">
            <v>0.69246600000000003</v>
          </cell>
          <cell r="I11">
            <v>0.70720000000000005</v>
          </cell>
          <cell r="J11">
            <v>0.71301200000000009</v>
          </cell>
          <cell r="K11">
            <v>0.72881600000000002</v>
          </cell>
          <cell r="L11">
            <v>0.74029699999999998</v>
          </cell>
          <cell r="M11">
            <v>0.75905</v>
          </cell>
          <cell r="N11">
            <v>0.78878199999999998</v>
          </cell>
          <cell r="O11">
            <v>1.3618079999999999</v>
          </cell>
          <cell r="P11">
            <v>1.4965880000000003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1.3716381418092911</v>
          </cell>
          <cell r="F13">
            <v>1.4183673469387754</v>
          </cell>
          <cell r="G13">
            <v>1.2966207759699626</v>
          </cell>
          <cell r="H13">
            <v>1.3132803632236096</v>
          </cell>
          <cell r="I13">
            <v>1.2669683257918554</v>
          </cell>
          <cell r="J13">
            <v>1.2193763919821825</v>
          </cell>
          <cell r="K13">
            <v>1.2017738359201775</v>
          </cell>
          <cell r="L13">
            <v>1.2038073908174691</v>
          </cell>
          <cell r="M13">
            <v>1.1758118701007838</v>
          </cell>
          <cell r="N13">
            <v>1.1334792122538293</v>
          </cell>
          <cell r="O13">
            <v>0.92400690846286715</v>
          </cell>
          <cell r="P13">
            <v>0.99688758696448176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0.8970775095298601</v>
          </cell>
          <cell r="F14">
            <v>0.85809018567639261</v>
          </cell>
          <cell r="G14">
            <v>0.91635419290957976</v>
          </cell>
          <cell r="H14">
            <v>0.89949109414758266</v>
          </cell>
          <cell r="I14">
            <v>0.90624999999999989</v>
          </cell>
          <cell r="J14">
            <v>0.93324937027707799</v>
          </cell>
          <cell r="K14">
            <v>0.94306930693069302</v>
          </cell>
          <cell r="L14">
            <v>0.93486127864897473</v>
          </cell>
          <cell r="M14">
            <v>0.92588235294117649</v>
          </cell>
          <cell r="N14">
            <v>0.95596755504055619</v>
          </cell>
          <cell r="O14">
            <v>1.0663265306122449</v>
          </cell>
          <cell r="P14">
            <v>0.91605839416058377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1.2304657282304441</v>
          </cell>
          <cell r="F15">
            <v>1.2170871000920263</v>
          </cell>
          <cell r="G15">
            <v>1.1881638846737481</v>
          </cell>
          <cell r="H15">
            <v>1.1812839908385393</v>
          </cell>
          <cell r="I15">
            <v>1.1481900452488687</v>
          </cell>
          <cell r="J15">
            <v>1.1379822499481074</v>
          </cell>
          <cell r="K15">
            <v>1.1333560185286822</v>
          </cell>
          <cell r="L15">
            <v>1.1253929166267052</v>
          </cell>
          <cell r="M15">
            <v>1.0886634609050787</v>
          </cell>
          <cell r="N15">
            <v>1.083569351227589</v>
          </cell>
          <cell r="O15">
            <v>0.9852930809629552</v>
          </cell>
          <cell r="P15">
            <v>0.91320724207330239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1">
          <cell r="A31" t="str">
            <v>Индексы внешней торговли</v>
          </cell>
        </row>
        <row r="32">
          <cell r="B32">
            <v>1998</v>
          </cell>
          <cell r="C32">
            <v>1999</v>
          </cell>
          <cell r="D32">
            <v>2000</v>
          </cell>
          <cell r="E32">
            <v>2001</v>
          </cell>
        </row>
        <row r="33">
          <cell r="B33" t="str">
            <v>январь-май</v>
          </cell>
          <cell r="C33" t="str">
            <v>январь-май</v>
          </cell>
          <cell r="D33" t="str">
            <v>январь-май</v>
          </cell>
          <cell r="E33" t="str">
            <v xml:space="preserve">январь-май 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1.1180000000000001</v>
          </cell>
          <cell r="C35">
            <v>1.036</v>
          </cell>
          <cell r="D35">
            <v>1.0409999999999999</v>
          </cell>
          <cell r="E35">
            <v>1.0920000000000001</v>
          </cell>
        </row>
        <row r="36">
          <cell r="A36" t="str">
            <v>Индекс долларовых цен экспорта</v>
          </cell>
          <cell r="B36">
            <v>1.0529999999999999</v>
          </cell>
          <cell r="C36">
            <v>0.57599999999999996</v>
          </cell>
          <cell r="D36">
            <v>1.2290000000000001</v>
          </cell>
          <cell r="E36">
            <v>0.95499999999999996</v>
          </cell>
        </row>
        <row r="37">
          <cell r="A37" t="str">
            <v>Индекс стоимости экспорта по выборке</v>
          </cell>
          <cell r="B37">
            <v>1.1779999999999999</v>
          </cell>
          <cell r="C37">
            <v>0.78300000000000003</v>
          </cell>
          <cell r="D37">
            <v>1.2789999999999999</v>
          </cell>
          <cell r="E37">
            <v>1.0429999999999999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1.105</v>
          </cell>
          <cell r="C39">
            <v>0.79900000000000004</v>
          </cell>
          <cell r="D39">
            <v>1.0840000000000001</v>
          </cell>
          <cell r="E39">
            <v>1.0009999999999999</v>
          </cell>
        </row>
        <row r="40">
          <cell r="A40" t="str">
            <v>Индекс долларовых цен импорта</v>
          </cell>
          <cell r="B40">
            <v>1.054</v>
          </cell>
          <cell r="C40">
            <v>0.82499999999999996</v>
          </cell>
          <cell r="D40">
            <v>1.2809999999999999</v>
          </cell>
          <cell r="E40">
            <v>0.86899999999999999</v>
          </cell>
        </row>
        <row r="41">
          <cell r="A41" t="str">
            <v>Индекс стоимости импорта по выборке</v>
          </cell>
          <cell r="B41">
            <v>1.1639999999999999</v>
          </cell>
          <cell r="C41">
            <v>0.65900000000000003</v>
          </cell>
          <cell r="D41">
            <v>1.389</v>
          </cell>
          <cell r="E41">
            <v>0.87</v>
          </cell>
        </row>
        <row r="43">
          <cell r="A43" t="str">
            <v>Индекс валовых условий торговли</v>
          </cell>
          <cell r="B43">
            <v>1.012</v>
          </cell>
          <cell r="C43">
            <v>1.2969999999999999</v>
          </cell>
          <cell r="D43">
            <v>0.96</v>
          </cell>
          <cell r="E43">
            <v>1.091</v>
          </cell>
        </row>
        <row r="44">
          <cell r="A44" t="str">
            <v>Индекс ценовых  условий торговли</v>
          </cell>
          <cell r="B44">
            <v>0.999</v>
          </cell>
          <cell r="C44">
            <v>0.91600000000000004</v>
          </cell>
          <cell r="D44">
            <v>0.95899999999999996</v>
          </cell>
          <cell r="E44">
            <v>1.099</v>
          </cell>
        </row>
        <row r="45">
          <cell r="A45" t="str">
            <v>Соотношение стоимости экспорта и импорта</v>
          </cell>
          <cell r="B45">
            <v>1.0109999999999999</v>
          </cell>
          <cell r="C45">
            <v>1.1879999999999999</v>
          </cell>
          <cell r="D45">
            <v>0.92100000000000004</v>
          </cell>
          <cell r="E45">
            <v>1.1990000000000001</v>
          </cell>
        </row>
        <row r="46">
          <cell r="A46" t="str">
            <v>Сводный индекс реального курса по официальному курсу</v>
          </cell>
          <cell r="B46">
            <v>1.0649999999999999</v>
          </cell>
          <cell r="C46">
            <v>1.2589999999999999</v>
          </cell>
          <cell r="D46">
            <v>1.288</v>
          </cell>
          <cell r="E46">
            <v>0.64900000000000002</v>
          </cell>
        </row>
        <row r="47">
          <cell r="A47" t="str">
            <v>Сводный индекс реального курса по рыночному курсу</v>
          </cell>
          <cell r="B47">
            <v>0.871</v>
          </cell>
          <cell r="C47">
            <v>1.0469999999999999</v>
          </cell>
          <cell r="D47">
            <v>1.0429999999999999</v>
          </cell>
          <cell r="E47">
            <v>1.4910000000000001</v>
          </cell>
        </row>
        <row r="48">
          <cell r="A48" t="str">
            <v>Сводный индекс реального курса по среднему курсу</v>
          </cell>
          <cell r="B48">
            <v>0.94499999999999995</v>
          </cell>
          <cell r="C48">
            <v>1.119</v>
          </cell>
          <cell r="D48">
            <v>1.1140000000000001</v>
          </cell>
          <cell r="E48">
            <v>1.081</v>
          </cell>
        </row>
      </sheetData>
      <sheetData sheetId="20" refreshError="1"/>
      <sheetData sheetId="21" refreshError="1"/>
      <sheetData sheetId="22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период по отношен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в среднем за пери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0.97128852190589143</v>
          </cell>
          <cell r="D6">
            <v>1.0422621707822219</v>
          </cell>
          <cell r="E6">
            <v>1.2819948667853367</v>
          </cell>
          <cell r="F6">
            <v>1.18265904664727</v>
          </cell>
          <cell r="G6">
            <v>1.0512530861867571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1.0175816138206015</v>
          </cell>
          <cell r="D7">
            <v>1.057351531703818</v>
          </cell>
          <cell r="E7">
            <v>1.3649470367126211</v>
          </cell>
          <cell r="F7">
            <v>1.2499218175751321</v>
          </cell>
          <cell r="G7">
            <v>1.1010888679048092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1.0096626907558497</v>
          </cell>
          <cell r="D8">
            <v>1.0370769535545754</v>
          </cell>
          <cell r="E8">
            <v>1.3791566431458646</v>
          </cell>
          <cell r="F8">
            <v>1.2527651796318768</v>
          </cell>
          <cell r="G8">
            <v>1.0956366413383651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0.9646199231829351</v>
          </cell>
          <cell r="D9">
            <v>0.96514008054514799</v>
          </cell>
          <cell r="E9">
            <v>1.3465505513604634</v>
          </cell>
          <cell r="F9">
            <v>1.2005758441790726</v>
          </cell>
          <cell r="G9">
            <v>1.0476767769580901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0.87831482997871313</v>
          </cell>
          <cell r="D10">
            <v>0.85881908752905389</v>
          </cell>
          <cell r="E10">
            <v>1.2502205376618822</v>
          </cell>
          <cell r="F10">
            <v>1.0994195019471524</v>
          </cell>
          <cell r="G10">
            <v>0.95506535933103909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0.79601396510064781</v>
          </cell>
          <cell r="D11">
            <v>0.76696087708647498</v>
          </cell>
          <cell r="E11">
            <v>1.1263403479749963</v>
          </cell>
          <cell r="F11">
            <v>1.0007577336403628</v>
          </cell>
          <cell r="G11">
            <v>0.86346900108891256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0.84886659379213103</v>
          </cell>
          <cell r="D12">
            <v>0.78907515328084099</v>
          </cell>
          <cell r="E12">
            <v>1.1667267840589535</v>
          </cell>
          <cell r="F12">
            <v>1.0543753194437346</v>
          </cell>
          <cell r="G12">
            <v>0.91078175054324972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0.84763768911837589</v>
          </cell>
          <cell r="D13">
            <v>0.71686045702637113</v>
          </cell>
          <cell r="E13">
            <v>1.1174407617069178</v>
          </cell>
          <cell r="F13">
            <v>1.0246971080576424</v>
          </cell>
          <cell r="G13">
            <v>0.88953470112965649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0.76362184799185162</v>
          </cell>
          <cell r="D14">
            <v>0.62507186174771923</v>
          </cell>
          <cell r="E14">
            <v>1.0075089065903742</v>
          </cell>
          <cell r="F14">
            <v>0.9103588311633346</v>
          </cell>
          <cell r="G14">
            <v>0.79701110277800069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0.73270335916369245</v>
          </cell>
          <cell r="D15">
            <v>0.59663861022714926</v>
          </cell>
          <cell r="E15">
            <v>0.98452623968826347</v>
          </cell>
          <cell r="F15">
            <v>0.87536128108611433</v>
          </cell>
          <cell r="G15">
            <v>0.76688657599316712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0.65553330092396367</v>
          </cell>
          <cell r="D16">
            <v>0.5546696477897457</v>
          </cell>
          <cell r="E16">
            <v>0.87455656881316579</v>
          </cell>
          <cell r="F16">
            <v>0.77513763767059074</v>
          </cell>
          <cell r="G16">
            <v>0.68779256769994179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0.70693181666477922</v>
          </cell>
          <cell r="D17">
            <v>0.60178248626300745</v>
          </cell>
          <cell r="E17">
            <v>0.96510839526159287</v>
          </cell>
          <cell r="F17">
            <v>0.83908095522462633</v>
          </cell>
          <cell r="G17">
            <v>0.74561636953371568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0.64664365207262808</v>
          </cell>
          <cell r="D18">
            <v>0.5468897783965847</v>
          </cell>
          <cell r="E18">
            <v>0.91375381792947141</v>
          </cell>
          <cell r="F18">
            <v>0.77948170039348696</v>
          </cell>
          <cell r="G18">
            <v>0.6697820973453843</v>
          </cell>
          <cell r="H18">
            <v>1997</v>
          </cell>
          <cell r="I18" t="str">
            <v>Январь</v>
          </cell>
          <cell r="J18">
            <v>0.66575856451362625</v>
          </cell>
          <cell r="K18">
            <v>0.52471421656428519</v>
          </cell>
          <cell r="L18">
            <v>0.71275934218110615</v>
          </cell>
          <cell r="M18">
            <v>0.65909249381996116</v>
          </cell>
          <cell r="N18">
            <v>0.65029097158265869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0.65398195441871787</v>
          </cell>
          <cell r="D19">
            <v>0.56501203958247981</v>
          </cell>
          <cell r="E19">
            <v>0.96884649553861357</v>
          </cell>
          <cell r="F19">
            <v>0.80425053430490046</v>
          </cell>
          <cell r="G19">
            <v>0.68460401438069129</v>
          </cell>
          <cell r="I19" t="str">
            <v>Январь-февраль</v>
          </cell>
          <cell r="J19">
            <v>0.6543547029039567</v>
          </cell>
          <cell r="K19">
            <v>0.53013303051434246</v>
          </cell>
          <cell r="L19">
            <v>0.71157994920474943</v>
          </cell>
          <cell r="M19">
            <v>0.6514785758608127</v>
          </cell>
          <cell r="N19">
            <v>0.64317426553182877</v>
          </cell>
          <cell r="P19" t="str">
            <v>Январь-февраль</v>
          </cell>
        </row>
        <row r="20">
          <cell r="B20" t="str">
            <v>Март</v>
          </cell>
          <cell r="C20">
            <v>0.65236967339989016</v>
          </cell>
          <cell r="D20">
            <v>0.52969635309179641</v>
          </cell>
          <cell r="E20">
            <v>0.97862940019131295</v>
          </cell>
          <cell r="F20">
            <v>0.8056828255982873</v>
          </cell>
          <cell r="G20">
            <v>0.67846484580553057</v>
          </cell>
          <cell r="I20" t="str">
            <v>Январь-март</v>
          </cell>
          <cell r="J20">
            <v>0.65172376620979744</v>
          </cell>
          <cell r="K20">
            <v>0.52338886059993672</v>
          </cell>
          <cell r="L20">
            <v>0.71101184995798772</v>
          </cell>
          <cell r="M20">
            <v>0.64878080995924525</v>
          </cell>
          <cell r="N20">
            <v>0.6401063037126995</v>
          </cell>
          <cell r="P20" t="str">
            <v>Январь-март</v>
          </cell>
        </row>
        <row r="21">
          <cell r="B21" t="str">
            <v>Апрель</v>
          </cell>
          <cell r="C21">
            <v>0.5973109888301229</v>
          </cell>
          <cell r="D21">
            <v>0.4845468312574549</v>
          </cell>
          <cell r="E21">
            <v>0.90506084852492685</v>
          </cell>
          <cell r="F21">
            <v>0.74114894550689625</v>
          </cell>
          <cell r="G21">
            <v>0.62215133709413017</v>
          </cell>
          <cell r="I21" t="str">
            <v>Январь-апрель</v>
          </cell>
          <cell r="J21">
            <v>0.64255264132417467</v>
          </cell>
          <cell r="K21">
            <v>0.5168040319395526</v>
          </cell>
          <cell r="L21">
            <v>0.70028883967065669</v>
          </cell>
          <cell r="M21">
            <v>0.64012202343994973</v>
          </cell>
          <cell r="N21">
            <v>0.63116073785029625</v>
          </cell>
          <cell r="P21" t="str">
            <v>Январь-апрель</v>
          </cell>
        </row>
        <row r="22">
          <cell r="B22" t="str">
            <v>Май</v>
          </cell>
          <cell r="C22">
            <v>0.6082038706583347</v>
          </cell>
          <cell r="D22">
            <v>0.49068819654393631</v>
          </cell>
          <cell r="E22">
            <v>0.92163530305190522</v>
          </cell>
          <cell r="F22">
            <v>0.7662904771102419</v>
          </cell>
          <cell r="G22">
            <v>0.63350221368949566</v>
          </cell>
          <cell r="I22" t="str">
            <v>Январь-май</v>
          </cell>
          <cell r="J22">
            <v>0.65256969058116376</v>
          </cell>
          <cell r="K22">
            <v>0.52771265895071129</v>
          </cell>
          <cell r="L22">
            <v>0.70783234292198405</v>
          </cell>
          <cell r="M22">
            <v>0.65166725858373808</v>
          </cell>
          <cell r="N22">
            <v>0.64112068272383127</v>
          </cell>
          <cell r="P22" t="str">
            <v>Январь-май</v>
          </cell>
        </row>
        <row r="23">
          <cell r="B23" t="str">
            <v>Июнь</v>
          </cell>
          <cell r="C23">
            <v>0.66499004658412042</v>
          </cell>
          <cell r="D23">
            <v>0.54545077639558037</v>
          </cell>
          <cell r="E23">
            <v>1.0268899220952978</v>
          </cell>
          <cell r="F23">
            <v>0.85089357729217796</v>
          </cell>
          <cell r="G23">
            <v>0.6966125994230008</v>
          </cell>
          <cell r="I23" t="str">
            <v>Январь-июнь</v>
          </cell>
          <cell r="J23">
            <v>0.68247429930341663</v>
          </cell>
          <cell r="K23">
            <v>0.55777793246219343</v>
          </cell>
          <cell r="L23">
            <v>0.74134839159960209</v>
          </cell>
          <cell r="M23">
            <v>0.68363003704049063</v>
          </cell>
          <cell r="N23">
            <v>0.67171704556074896</v>
          </cell>
          <cell r="P23" t="str">
            <v>Январь-июнь</v>
          </cell>
        </row>
        <row r="24">
          <cell r="B24" t="str">
            <v>Июль</v>
          </cell>
          <cell r="C24">
            <v>0.67299987420434149</v>
          </cell>
          <cell r="D24">
            <v>0.55538919041761259</v>
          </cell>
          <cell r="E24">
            <v>1.0752015470440428</v>
          </cell>
          <cell r="F24">
            <v>0.91183639404704753</v>
          </cell>
          <cell r="G24">
            <v>0.7109905828569395</v>
          </cell>
          <cell r="I24" t="str">
            <v>Январь-июль</v>
          </cell>
          <cell r="J24">
            <v>0.69821673386170025</v>
          </cell>
          <cell r="K24">
            <v>0.57844587458272312</v>
          </cell>
          <cell r="L24">
            <v>0.76638986320393976</v>
          </cell>
          <cell r="M24">
            <v>0.70802944497526421</v>
          </cell>
          <cell r="N24">
            <v>0.68992513083375684</v>
          </cell>
          <cell r="P24" t="str">
            <v>Январь-июль</v>
          </cell>
        </row>
        <row r="25">
          <cell r="B25" t="str">
            <v>Август</v>
          </cell>
          <cell r="C25">
            <v>0.63141183402813639</v>
          </cell>
          <cell r="D25">
            <v>0.51817558062982072</v>
          </cell>
          <cell r="E25">
            <v>1.0348047396934341</v>
          </cell>
          <cell r="F25">
            <v>0.87191758033601841</v>
          </cell>
          <cell r="G25">
            <v>0.66958139597882671</v>
          </cell>
          <cell r="I25" t="str">
            <v>Январь-август</v>
          </cell>
          <cell r="J25">
            <v>0.70428788155628486</v>
          </cell>
          <cell r="K25">
            <v>0.59651731939391828</v>
          </cell>
          <cell r="L25">
            <v>0.78660436739810258</v>
          </cell>
          <cell r="M25">
            <v>0.72563645194714887</v>
          </cell>
          <cell r="N25">
            <v>0.70030598779347941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0.64697637837198052</v>
          </cell>
          <cell r="D26">
            <v>0.52067754542397626</v>
          </cell>
          <cell r="E26">
            <v>1.0234834632528464</v>
          </cell>
          <cell r="F26">
            <v>0.86605025782529166</v>
          </cell>
          <cell r="G26">
            <v>0.6797929541181742</v>
          </cell>
          <cell r="I26" t="str">
            <v>Январь-сентябрь</v>
          </cell>
          <cell r="J26">
            <v>0.7207047753963628</v>
          </cell>
          <cell r="K26">
            <v>0.62280133560230255</v>
          </cell>
          <cell r="L26">
            <v>0.81301873836989003</v>
          </cell>
          <cell r="M26">
            <v>0.7505789677074971</v>
          </cell>
          <cell r="N26">
            <v>0.72000492099890723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0.61903235380919686</v>
          </cell>
          <cell r="D27">
            <v>0.49547750323641038</v>
          </cell>
          <cell r="E27">
            <v>0.96041045232972799</v>
          </cell>
          <cell r="F27">
            <v>0.80548494950312322</v>
          </cell>
          <cell r="G27">
            <v>0.64725531323988217</v>
          </cell>
          <cell r="I27" t="str">
            <v>Январь-октябрь</v>
          </cell>
          <cell r="J27">
            <v>0.7337296219160222</v>
          </cell>
          <cell r="K27">
            <v>0.64412308854362532</v>
          </cell>
          <cell r="L27">
            <v>0.83069790959162082</v>
          </cell>
          <cell r="M27">
            <v>0.76836539509460444</v>
          </cell>
          <cell r="N27">
            <v>0.73517726336783307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0.62552973019319158</v>
          </cell>
          <cell r="D28">
            <v>0.49692105248266916</v>
          </cell>
          <cell r="E28">
            <v>0.9519651120416307</v>
          </cell>
          <cell r="F28">
            <v>0.81749484962745311</v>
          </cell>
          <cell r="G28">
            <v>0.65172996689956131</v>
          </cell>
          <cell r="I28" t="str">
            <v>Январь-ноябрь</v>
          </cell>
          <cell r="J28">
            <v>0.75507368588766954</v>
          </cell>
          <cell r="K28">
            <v>0.66813914804778329</v>
          </cell>
          <cell r="L28">
            <v>0.85718395491313448</v>
          </cell>
          <cell r="M28">
            <v>0.7957864934715202</v>
          </cell>
          <cell r="N28">
            <v>0.75791610664321452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0.63336991817170996</v>
          </cell>
          <cell r="D29">
            <v>0.49752957427250122</v>
          </cell>
          <cell r="E29">
            <v>0.98193221409991971</v>
          </cell>
          <cell r="F29">
            <v>0.81509781297167483</v>
          </cell>
          <cell r="G29">
            <v>0.66011703856347947</v>
          </cell>
          <cell r="I29" t="str">
            <v>Январь-декабрь</v>
          </cell>
          <cell r="J29">
            <v>0.76784657237811738</v>
          </cell>
          <cell r="K29">
            <v>0.68260381442720086</v>
          </cell>
          <cell r="L29">
            <v>0.87265680354164044</v>
          </cell>
          <cell r="M29">
            <v>0.81189791139823597</v>
          </cell>
          <cell r="N29">
            <v>0.77147401758227696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0.62140622092505648</v>
          </cell>
          <cell r="D30">
            <v>0.48888843932839543</v>
          </cell>
          <cell r="E30">
            <v>0.98855865480220195</v>
          </cell>
          <cell r="F30">
            <v>0.79381366925981256</v>
          </cell>
          <cell r="G30">
            <v>0.68421428831720188</v>
          </cell>
          <cell r="H30">
            <v>1998</v>
          </cell>
          <cell r="I30" t="str">
            <v>Январь</v>
          </cell>
          <cell r="J30">
            <v>0.96097165561483455</v>
          </cell>
          <cell r="K30">
            <v>0.89394327456943468</v>
          </cell>
          <cell r="L30">
            <v>1.0818654164884751</v>
          </cell>
          <cell r="M30">
            <v>1.0183865366680072</v>
          </cell>
          <cell r="N30">
            <v>0.98378077743261039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0.63115686516819425</v>
          </cell>
          <cell r="D31">
            <v>0.50750893232379368</v>
          </cell>
          <cell r="E31">
            <v>1.0037904314175126</v>
          </cell>
          <cell r="F31">
            <v>0.79432153491855462</v>
          </cell>
          <cell r="G31">
            <v>0.69551337863811291</v>
          </cell>
          <cell r="I31" t="str">
            <v>Январь-февраль</v>
          </cell>
          <cell r="J31">
            <v>0.9628375249358343</v>
          </cell>
          <cell r="K31">
            <v>0.89577823754700325</v>
          </cell>
          <cell r="L31">
            <v>1.0582797758663558</v>
          </cell>
          <cell r="M31">
            <v>1.0025210810909462</v>
          </cell>
          <cell r="N31">
            <v>0.97958460034241635</v>
          </cell>
          <cell r="P31" t="str">
            <v>Январь-февраль</v>
          </cell>
        </row>
        <row r="32">
          <cell r="B32" t="str">
            <v>Март</v>
          </cell>
          <cell r="C32">
            <v>0.51755584537378785</v>
          </cell>
          <cell r="D32">
            <v>0.43085541298403279</v>
          </cell>
          <cell r="E32">
            <v>0.82883035904601099</v>
          </cell>
          <cell r="F32">
            <v>0.63305033874719474</v>
          </cell>
          <cell r="G32">
            <v>0.57182964102750544</v>
          </cell>
          <cell r="I32" t="str">
            <v>Январь-март</v>
          </cell>
          <cell r="J32">
            <v>0.89746745099168057</v>
          </cell>
          <cell r="K32">
            <v>0.86472996178191752</v>
          </cell>
          <cell r="L32">
            <v>0.97651104537800792</v>
          </cell>
          <cell r="M32">
            <v>0.91718326272319972</v>
          </cell>
          <cell r="N32">
            <v>0.91261230868610488</v>
          </cell>
          <cell r="P32" t="str">
            <v>Январь-март</v>
          </cell>
        </row>
        <row r="33">
          <cell r="B33" t="str">
            <v>Апрель</v>
          </cell>
          <cell r="C33">
            <v>0.44650113720484769</v>
          </cell>
          <cell r="D33">
            <v>0.36691538106844329</v>
          </cell>
          <cell r="E33">
            <v>0.71016929959923603</v>
          </cell>
          <cell r="F33">
            <v>0.5351055953118361</v>
          </cell>
          <cell r="G33">
            <v>0.49152632180282319</v>
          </cell>
          <cell r="I33" t="str">
            <v>Январь-апрель</v>
          </cell>
          <cell r="J33">
            <v>0.85005095119819551</v>
          </cell>
          <cell r="K33">
            <v>0.83142443119339404</v>
          </cell>
          <cell r="L33">
            <v>0.91550284916934588</v>
          </cell>
          <cell r="M33">
            <v>0.8538823687984628</v>
          </cell>
          <cell r="N33">
            <v>0.86264735193228614</v>
          </cell>
          <cell r="P33" t="str">
            <v>Январь-апрель</v>
          </cell>
        </row>
        <row r="34">
          <cell r="B34" t="str">
            <v>Май</v>
          </cell>
          <cell r="C34">
            <v>0.47973662381616344</v>
          </cell>
          <cell r="D34">
            <v>0.39613525848642872</v>
          </cell>
          <cell r="E34">
            <v>0.74430871134318721</v>
          </cell>
          <cell r="F34">
            <v>0.57305544761598159</v>
          </cell>
          <cell r="G34">
            <v>0.52535929676296456</v>
          </cell>
          <cell r="I34" t="str">
            <v>Январь-май</v>
          </cell>
          <cell r="J34">
            <v>0.83576969279464075</v>
          </cell>
          <cell r="K34">
            <v>0.82594450594697755</v>
          </cell>
          <cell r="L34">
            <v>0.88981516416755557</v>
          </cell>
          <cell r="M34">
            <v>0.82861426665404037</v>
          </cell>
          <cell r="N34">
            <v>0.84608838709132494</v>
          </cell>
          <cell r="P34" t="str">
            <v>Январь-май</v>
          </cell>
        </row>
        <row r="35">
          <cell r="B35" t="str">
            <v>Июнь</v>
          </cell>
          <cell r="C35">
            <v>0.48468519851502839</v>
          </cell>
          <cell r="D35">
            <v>0.388580857060282</v>
          </cell>
          <cell r="E35">
            <v>0.75364748581843832</v>
          </cell>
          <cell r="F35">
            <v>0.58433388157146615</v>
          </cell>
          <cell r="G35">
            <v>0.53008291221495629</v>
          </cell>
          <cell r="I35" t="str">
            <v>Январь-июнь</v>
          </cell>
          <cell r="J35">
            <v>0.815021106061392</v>
          </cell>
          <cell r="K35">
            <v>0.80364017310182523</v>
          </cell>
          <cell r="L35">
            <v>0.85903638762915613</v>
          </cell>
          <cell r="M35">
            <v>0.80089075642724339</v>
          </cell>
          <cell r="N35">
            <v>0.82271927786067822</v>
          </cell>
          <cell r="P35" t="str">
            <v>Январь-июнь</v>
          </cell>
        </row>
        <row r="36">
          <cell r="B36" t="str">
            <v>Июль</v>
          </cell>
          <cell r="C36">
            <v>0.46962284312673103</v>
          </cell>
          <cell r="D36">
            <v>0.3999799209247677</v>
          </cell>
          <cell r="E36">
            <v>0.73015220124274272</v>
          </cell>
          <cell r="F36">
            <v>0.56308077552470126</v>
          </cell>
          <cell r="G36">
            <v>0.51587658971905725</v>
          </cell>
          <cell r="I36" t="str">
            <v>Январь-июль</v>
          </cell>
          <cell r="J36">
            <v>0.79516734679139878</v>
          </cell>
          <cell r="K36">
            <v>0.78982764796070382</v>
          </cell>
          <cell r="L36">
            <v>0.82809940163975027</v>
          </cell>
          <cell r="M36">
            <v>0.76940771436625366</v>
          </cell>
          <cell r="N36">
            <v>0.80034177504885073</v>
          </cell>
          <cell r="P36" t="str">
            <v>Январь-июль</v>
          </cell>
        </row>
        <row r="37">
          <cell r="B37" t="str">
            <v>Август</v>
          </cell>
          <cell r="C37">
            <v>0.37459543614202689</v>
          </cell>
          <cell r="D37">
            <v>0.31569041188821784</v>
          </cell>
          <cell r="E37">
            <v>0.55319207229962908</v>
          </cell>
          <cell r="F37">
            <v>0.44720615742525566</v>
          </cell>
          <cell r="G37">
            <v>0.40645833849400109</v>
          </cell>
          <cell r="I37" t="str">
            <v>Январь-август</v>
          </cell>
          <cell r="J37">
            <v>0.76011218416261983</v>
          </cell>
          <cell r="K37">
            <v>0.75776111667402601</v>
          </cell>
          <cell r="L37">
            <v>0.77240950521481944</v>
          </cell>
          <cell r="M37">
            <v>0.72241613510578429</v>
          </cell>
          <cell r="N37">
            <v>0.76042526635291985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0.44016850115279177</v>
          </cell>
          <cell r="D38">
            <v>0.29165968010615451</v>
          </cell>
          <cell r="E38">
            <v>0.39757793939899411</v>
          </cell>
          <cell r="F38">
            <v>0.33555757870456537</v>
          </cell>
          <cell r="G38">
            <v>0.41056631250943443</v>
          </cell>
          <cell r="I38" t="str">
            <v>Январь-сентябрь</v>
          </cell>
          <cell r="J38">
            <v>0.74803149738453567</v>
          </cell>
          <cell r="K38">
            <v>0.72292624480709788</v>
          </cell>
          <cell r="L38">
            <v>0.68163889439095315</v>
          </cell>
          <cell r="M38">
            <v>0.64863611221385742</v>
          </cell>
          <cell r="N38">
            <v>0.72523792911045137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0.3493175790269259</v>
          </cell>
          <cell r="D39">
            <v>0.25822460706017275</v>
          </cell>
          <cell r="E39">
            <v>0.29328387934768768</v>
          </cell>
          <cell r="F39">
            <v>0.24735114321011795</v>
          </cell>
          <cell r="G39">
            <v>0.32209256076530934</v>
          </cell>
          <cell r="I39" t="str">
            <v>Январь-октябрь</v>
          </cell>
          <cell r="J39">
            <v>0.7240997066040521</v>
          </cell>
          <cell r="K39">
            <v>0.68638468008564124</v>
          </cell>
          <cell r="L39">
            <v>0.5755078168343617</v>
          </cell>
          <cell r="M39">
            <v>0.55753856162883142</v>
          </cell>
          <cell r="N39">
            <v>0.67584779395990202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0.28348097732255234</v>
          </cell>
          <cell r="D40">
            <v>0.2076990280586849</v>
          </cell>
          <cell r="E40">
            <v>0.24834913562150468</v>
          </cell>
          <cell r="F40">
            <v>0.20091646161397497</v>
          </cell>
          <cell r="G40">
            <v>0.26365486278212519</v>
          </cell>
          <cell r="I40" t="str">
            <v>Январь-ноябрь</v>
          </cell>
          <cell r="J40">
            <v>0.68383048543300096</v>
          </cell>
          <cell r="K40">
            <v>0.62956762770445862</v>
          </cell>
          <cell r="L40">
            <v>0.48253999172402917</v>
          </cell>
          <cell r="M40">
            <v>0.46752272226127933</v>
          </cell>
          <cell r="N40">
            <v>0.61636430803012932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0.33616032849657512</v>
          </cell>
          <cell r="D41">
            <v>0.21890332230439941</v>
          </cell>
          <cell r="E41">
            <v>0.26834394266891126</v>
          </cell>
          <cell r="F41">
            <v>0.22017648987581001</v>
          </cell>
          <cell r="G41">
            <v>0.30221419358514306</v>
          </cell>
          <cell r="I41" t="str">
            <v>Январь-декабрь</v>
          </cell>
          <cell r="J41">
            <v>0.67144977665752881</v>
          </cell>
          <cell r="K41">
            <v>0.59545691164637105</v>
          </cell>
          <cell r="L41">
            <v>0.43073327087280877</v>
          </cell>
          <cell r="M41">
            <v>0.4198724981600182</v>
          </cell>
          <cell r="N41">
            <v>0.58806486874769237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0.3778032633933226</v>
          </cell>
          <cell r="D42">
            <v>0.23920460164414337</v>
          </cell>
          <cell r="E42">
            <v>0.30622741597192044</v>
          </cell>
          <cell r="F42">
            <v>0.24414586986007814</v>
          </cell>
          <cell r="G42">
            <v>0.33804037986695495</v>
          </cell>
          <cell r="H42">
            <v>1999</v>
          </cell>
          <cell r="I42" t="str">
            <v>Январь</v>
          </cell>
          <cell r="J42">
            <v>0.60798114127487457</v>
          </cell>
          <cell r="K42">
            <v>0.48928258964918014</v>
          </cell>
          <cell r="L42">
            <v>0.30977162000892366</v>
          </cell>
          <cell r="M42">
            <v>0.3075606774165664</v>
          </cell>
          <cell r="N42">
            <v>0.48445950212508415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0.44225720156892617</v>
          </cell>
          <cell r="D43">
            <v>0.27949329414517593</v>
          </cell>
          <cell r="E43">
            <v>0.36498064001665004</v>
          </cell>
          <cell r="F43">
            <v>0.30321726299789165</v>
          </cell>
          <cell r="G43">
            <v>0.39864499354421151</v>
          </cell>
          <cell r="I43" t="str">
            <v>Январь-февраль</v>
          </cell>
          <cell r="J43">
            <v>0.65345983518211537</v>
          </cell>
          <cell r="K43">
            <v>0.52000957279123128</v>
          </cell>
          <cell r="L43">
            <v>0.33616846524973226</v>
          </cell>
          <cell r="M43">
            <v>0.34294550543792568</v>
          </cell>
          <cell r="N43">
            <v>0.52247505315258325</v>
          </cell>
          <cell r="P43" t="str">
            <v>Январь-февраль</v>
          </cell>
        </row>
        <row r="44">
          <cell r="B44" t="str">
            <v>Март</v>
          </cell>
          <cell r="C44">
            <v>0.49476838820672109</v>
          </cell>
          <cell r="D44">
            <v>0.33851016520335298</v>
          </cell>
          <cell r="E44">
            <v>0.41697188410848218</v>
          </cell>
          <cell r="F44">
            <v>0.35256311766740528</v>
          </cell>
          <cell r="G44">
            <v>0.45202505738662668</v>
          </cell>
          <cell r="I44" t="str">
            <v>Январь-март</v>
          </cell>
          <cell r="J44">
            <v>0.74814385394825855</v>
          </cell>
          <cell r="K44">
            <v>0.6003424713507457</v>
          </cell>
          <cell r="L44">
            <v>0.3880533934040224</v>
          </cell>
          <cell r="M44">
            <v>0.40719420820070029</v>
          </cell>
          <cell r="N44">
            <v>0.60088918466031249</v>
          </cell>
          <cell r="P44" t="str">
            <v>Январь-март</v>
          </cell>
        </row>
        <row r="45">
          <cell r="B45" t="str">
            <v>Апрель</v>
          </cell>
          <cell r="C45">
            <v>0.44883568498956394</v>
          </cell>
          <cell r="D45">
            <v>0.3053768966793598</v>
          </cell>
          <cell r="E45">
            <v>0.37580836659238975</v>
          </cell>
          <cell r="F45">
            <v>0.31454808153345054</v>
          </cell>
          <cell r="G45">
            <v>0.40886053301456415</v>
          </cell>
          <cell r="I45" t="str">
            <v>Январь-апрель</v>
          </cell>
          <cell r="J45">
            <v>0.81532234368652745</v>
          </cell>
          <cell r="K45">
            <v>0.65896030361469426</v>
          </cell>
          <cell r="L45">
            <v>0.42454407380337134</v>
          </cell>
          <cell r="M45">
            <v>0.45295667026671932</v>
          </cell>
          <cell r="N45">
            <v>0.65651055649767709</v>
          </cell>
          <cell r="P45" t="str">
            <v>Январь-апрель</v>
          </cell>
        </row>
        <row r="46">
          <cell r="B46" t="str">
            <v>Май</v>
          </cell>
          <cell r="C46">
            <v>0.43292033788802631</v>
          </cell>
          <cell r="D46">
            <v>0.29662569158203811</v>
          </cell>
          <cell r="E46">
            <v>0.37791604948977753</v>
          </cell>
          <cell r="F46">
            <v>0.30670921388166056</v>
          </cell>
          <cell r="G46">
            <v>0.39915887550690887</v>
          </cell>
          <cell r="I46" t="str">
            <v>Январь-май</v>
          </cell>
          <cell r="J46">
            <v>0.83514848847913703</v>
          </cell>
          <cell r="K46">
            <v>0.67879966878292297</v>
          </cell>
          <cell r="L46">
            <v>0.44221486172182706</v>
          </cell>
          <cell r="M46">
            <v>0.47046433701036944</v>
          </cell>
          <cell r="N46">
            <v>0.67619685845742272</v>
          </cell>
          <cell r="P46" t="str">
            <v>Январь-май</v>
          </cell>
        </row>
        <row r="47">
          <cell r="B47" t="str">
            <v>Июнь</v>
          </cell>
          <cell r="C47">
            <v>0.48752415088663437</v>
          </cell>
          <cell r="D47">
            <v>0.34431977462548097</v>
          </cell>
          <cell r="E47">
            <v>0.44618060869647841</v>
          </cell>
          <cell r="F47">
            <v>0.35370002730746181</v>
          </cell>
          <cell r="G47">
            <v>0.45673547498851857</v>
          </cell>
          <cell r="I47" t="str">
            <v>Январь-июнь</v>
          </cell>
          <cell r="J47">
            <v>0.86570929787168249</v>
          </cell>
          <cell r="K47">
            <v>0.71385790021384898</v>
          </cell>
          <cell r="L47">
            <v>0.46709616986710029</v>
          </cell>
          <cell r="M47">
            <v>0.49335000940802259</v>
          </cell>
          <cell r="N47">
            <v>0.70560224107748315</v>
          </cell>
          <cell r="P47" t="str">
            <v>Январь-июнь</v>
          </cell>
        </row>
        <row r="48">
          <cell r="B48" t="str">
            <v>Июль</v>
          </cell>
          <cell r="C48">
            <v>0.521686023504906</v>
          </cell>
          <cell r="D48">
            <v>0.38756869559802726</v>
          </cell>
          <cell r="E48">
            <v>0.48985737261103274</v>
          </cell>
          <cell r="F48">
            <v>0.38392915682172579</v>
          </cell>
          <cell r="G48">
            <v>0.49432257959746728</v>
          </cell>
          <cell r="I48" t="str">
            <v>Январь-июль</v>
          </cell>
          <cell r="J48">
            <v>0.90199336765489213</v>
          </cell>
          <cell r="K48">
            <v>0.74953116932796249</v>
          </cell>
          <cell r="L48">
            <v>0.49506993642739955</v>
          </cell>
          <cell r="M48">
            <v>0.5199864257749971</v>
          </cell>
          <cell r="N48">
            <v>0.73934949040325049</v>
          </cell>
          <cell r="P48" t="str">
            <v>Январь-июль</v>
          </cell>
        </row>
        <row r="49">
          <cell r="B49" t="str">
            <v>Август</v>
          </cell>
          <cell r="C49">
            <v>0.48767802799348553</v>
          </cell>
          <cell r="D49">
            <v>0.39811856463294626</v>
          </cell>
          <cell r="E49">
            <v>0.44533474121963851</v>
          </cell>
          <cell r="F49">
            <v>0.3616539338475574</v>
          </cell>
          <cell r="G49">
            <v>0.46220619462327084</v>
          </cell>
          <cell r="I49" t="str">
            <v>Январь-август</v>
          </cell>
          <cell r="J49">
            <v>0.95532261591587253</v>
          </cell>
          <cell r="K49">
            <v>0.81099926363059294</v>
          </cell>
          <cell r="L49">
            <v>0.53536156210664432</v>
          </cell>
          <cell r="M49">
            <v>0.5577793430903959</v>
          </cell>
          <cell r="N49">
            <v>0.78915314916064139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0.49337503205453465</v>
          </cell>
          <cell r="D50">
            <v>0.38988624035999297</v>
          </cell>
          <cell r="E50">
            <v>0.44764767665024913</v>
          </cell>
          <cell r="F50">
            <v>0.36598552719662686</v>
          </cell>
          <cell r="G50">
            <v>0.46564928659396926</v>
          </cell>
          <cell r="I50" t="str">
            <v>Январь-сентябрь</v>
          </cell>
          <cell r="J50">
            <v>0.97980366320218981</v>
          </cell>
          <cell r="K50">
            <v>0.87401405662952292</v>
          </cell>
          <cell r="L50">
            <v>0.61222468212539516</v>
          </cell>
          <cell r="M50">
            <v>0.62661541278169808</v>
          </cell>
          <cell r="N50">
            <v>0.83979169195242198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0.47700601041040164</v>
          </cell>
          <cell r="D51">
            <v>0.37645558370004945</v>
          </cell>
          <cell r="E51">
            <v>0.42789525483238933</v>
          </cell>
          <cell r="F51">
            <v>0.35491196086531274</v>
          </cell>
          <cell r="G51">
            <v>0.4488626919786039</v>
          </cell>
          <cell r="I51" t="str">
            <v>Январь-октябрь</v>
          </cell>
          <cell r="J51">
            <v>1.0216282727176913</v>
          </cell>
          <cell r="K51">
            <v>0.94406637205499255</v>
          </cell>
          <cell r="L51">
            <v>0.73154141593653021</v>
          </cell>
          <cell r="M51">
            <v>0.73758104291027704</v>
          </cell>
          <cell r="N51">
            <v>0.91544915545726824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0.45439088322837251</v>
          </cell>
          <cell r="D52">
            <v>0.3569493181045798</v>
          </cell>
          <cell r="E52">
            <v>0.41271461671981191</v>
          </cell>
          <cell r="F52">
            <v>0.34285778720958682</v>
          </cell>
          <cell r="G52">
            <v>0.4291215758544637</v>
          </cell>
          <cell r="I52" t="str">
            <v>Январь-ноябрь</v>
          </cell>
          <cell r="J52">
            <v>1.0826435627101398</v>
          </cell>
          <cell r="K52">
            <v>1.0448492414564163</v>
          </cell>
          <cell r="L52">
            <v>0.87529882856899899</v>
          </cell>
          <cell r="M52">
            <v>0.88311756954056853</v>
          </cell>
          <cell r="N52">
            <v>1.0109194925669958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0.49857223549081109</v>
          </cell>
          <cell r="D53">
            <v>0.40979697615706434</v>
          </cell>
          <cell r="E53">
            <v>0.46298090946629961</v>
          </cell>
          <cell r="F53">
            <v>0.3634708600083022</v>
          </cell>
          <cell r="G53">
            <v>0.47450389513840086</v>
          </cell>
          <cell r="I53" t="str">
            <v>Январь-декабрь</v>
          </cell>
          <cell r="J53">
            <v>1.1159569214923775</v>
          </cell>
          <cell r="K53">
            <v>1.1384950048884885</v>
          </cell>
          <cell r="L53">
            <v>0.99550422739758171</v>
          </cell>
          <cell r="M53">
            <v>0.99489018468990054</v>
          </cell>
          <cell r="N53">
            <v>1.0785770648949149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0.54426724842841956</v>
          </cell>
          <cell r="D54">
            <v>0.44361683689067738</v>
          </cell>
          <cell r="E54">
            <v>0.49035590809900309</v>
          </cell>
          <cell r="F54">
            <v>0.3748294948871263</v>
          </cell>
          <cell r="G54">
            <v>0.50141305606641717</v>
          </cell>
          <cell r="H54">
            <v>2000</v>
          </cell>
          <cell r="I54" t="str">
            <v>Январь</v>
          </cell>
          <cell r="J54">
            <v>1.4406102359729884</v>
          </cell>
          <cell r="K54">
            <v>1.8545497613404243</v>
          </cell>
          <cell r="L54">
            <v>1.6012802333281821</v>
          </cell>
          <cell r="M54">
            <v>1.5352686289632669</v>
          </cell>
          <cell r="N54">
            <v>1.5014255051818424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0.59893521779115555</v>
          </cell>
          <cell r="D55">
            <v>0.47979503883182006</v>
          </cell>
          <cell r="E55">
            <v>0.54676848933911981</v>
          </cell>
          <cell r="F55">
            <v>0.40708782864047821</v>
          </cell>
          <cell r="G55">
            <v>0.55115847410263974</v>
          </cell>
          <cell r="I55" t="str">
            <v>Январь-февраль</v>
          </cell>
          <cell r="J55">
            <v>1.3963199060212399</v>
          </cell>
          <cell r="K55">
            <v>1.7823520617240229</v>
          </cell>
          <cell r="L55">
            <v>1.547514538912286</v>
          </cell>
          <cell r="M55">
            <v>1.4357426658520758</v>
          </cell>
          <cell r="N55">
            <v>1.4464217025330495</v>
          </cell>
          <cell r="P55" t="str">
            <v>Январь-февраль</v>
          </cell>
        </row>
        <row r="56">
          <cell r="B56" t="str">
            <v>Март</v>
          </cell>
          <cell r="C56">
            <v>0.57224675108859058</v>
          </cell>
          <cell r="D56">
            <v>0.45046205972415004</v>
          </cell>
          <cell r="E56">
            <v>0.54048901511212821</v>
          </cell>
          <cell r="F56">
            <v>0.38637995543308584</v>
          </cell>
          <cell r="G56">
            <v>0.5280890341878044</v>
          </cell>
          <cell r="I56" t="str">
            <v>Январь-март</v>
          </cell>
          <cell r="J56">
            <v>1.3079118965811645</v>
          </cell>
          <cell r="K56">
            <v>1.6134321699039782</v>
          </cell>
          <cell r="L56">
            <v>1.4551042836755954</v>
          </cell>
          <cell r="M56">
            <v>1.3087390066967579</v>
          </cell>
          <cell r="N56">
            <v>1.3472620359145069</v>
          </cell>
          <cell r="P56" t="str">
            <v>Январь-март</v>
          </cell>
        </row>
        <row r="57">
          <cell r="B57" t="str">
            <v>Апрель</v>
          </cell>
          <cell r="C57">
            <v>0.6243645168740638</v>
          </cell>
          <cell r="D57">
            <v>0.48151984429465122</v>
          </cell>
          <cell r="E57">
            <v>0.60302855926076948</v>
          </cell>
          <cell r="F57">
            <v>0.43675386209459049</v>
          </cell>
          <cell r="G57">
            <v>0.58018226363364134</v>
          </cell>
          <cell r="I57" t="str">
            <v>Январь-апрель</v>
          </cell>
          <cell r="J57">
            <v>1.3271406624423581</v>
          </cell>
          <cell r="K57">
            <v>1.6016914188725655</v>
          </cell>
          <cell r="L57">
            <v>1.4908446916185991</v>
          </cell>
          <cell r="M57">
            <v>1.3272559005756854</v>
          </cell>
          <cell r="N57">
            <v>1.3668774497622187</v>
          </cell>
          <cell r="P57" t="str">
            <v>Январь-апрель</v>
          </cell>
        </row>
        <row r="58">
          <cell r="B58" t="str">
            <v>Май</v>
          </cell>
          <cell r="C58">
            <v>0.62751461196510416</v>
          </cell>
          <cell r="D58">
            <v>0.48549383845874222</v>
          </cell>
          <cell r="E58">
            <v>0.65373873529372839</v>
          </cell>
          <cell r="F58">
            <v>0.47596145525065103</v>
          </cell>
          <cell r="G58">
            <v>0.59652437628212163</v>
          </cell>
          <cell r="I58" t="str">
            <v>Январь-май</v>
          </cell>
          <cell r="J58">
            <v>1.3507586330049786</v>
          </cell>
          <cell r="K58">
            <v>1.6071160588998197</v>
          </cell>
          <cell r="L58">
            <v>1.5357235701744349</v>
          </cell>
          <cell r="M58">
            <v>1.3695499248164653</v>
          </cell>
          <cell r="N58">
            <v>1.3950297497462933</v>
          </cell>
          <cell r="P58" t="str">
            <v>Январь-май</v>
          </cell>
        </row>
        <row r="59">
          <cell r="B59" t="str">
            <v>Июнь</v>
          </cell>
          <cell r="C59">
            <v>0.64545305866557656</v>
          </cell>
          <cell r="D59">
            <v>0.49815690444293476</v>
          </cell>
          <cell r="E59">
            <v>0.65723478707920113</v>
          </cell>
          <cell r="F59">
            <v>0.48845050752149444</v>
          </cell>
          <cell r="G59">
            <v>0.61124507259941663</v>
          </cell>
          <cell r="I59" t="str">
            <v>Январь-июнь</v>
          </cell>
          <cell r="J59">
            <v>1.3436711767644001</v>
          </cell>
          <cell r="K59">
            <v>1.5750755911009411</v>
          </cell>
          <cell r="L59">
            <v>1.5217137885529177</v>
          </cell>
          <cell r="M59">
            <v>1.3686748120502008</v>
          </cell>
          <cell r="N59">
            <v>1.3864548998797022</v>
          </cell>
          <cell r="P59" t="str">
            <v>Январь-июнь</v>
          </cell>
        </row>
        <row r="60">
          <cell r="B60" t="str">
            <v>Июль</v>
          </cell>
          <cell r="C60">
            <v>0.65011673364070988</v>
          </cell>
          <cell r="D60">
            <v>0.51874777945450945</v>
          </cell>
          <cell r="E60">
            <v>0.68420619501888547</v>
          </cell>
          <cell r="F60">
            <v>0.49559601731958802</v>
          </cell>
          <cell r="G60">
            <v>0.62065025553983943</v>
          </cell>
          <cell r="I60" t="str">
            <v>Январь-июль</v>
          </cell>
          <cell r="J60">
            <v>1.3266048881094452</v>
          </cell>
          <cell r="K60">
            <v>1.5351677322576331</v>
          </cell>
          <cell r="L60">
            <v>1.4999306583651362</v>
          </cell>
          <cell r="M60">
            <v>1.3544171965852709</v>
          </cell>
          <cell r="N60">
            <v>1.367790058005196</v>
          </cell>
          <cell r="P60" t="str">
            <v>Январь-июль</v>
          </cell>
        </row>
        <row r="61">
          <cell r="B61" t="str">
            <v>Август</v>
          </cell>
          <cell r="C61">
            <v>0.63698604923127555</v>
          </cell>
          <cell r="D61">
            <v>0.51555036545599642</v>
          </cell>
          <cell r="E61">
            <v>0.70706437396410859</v>
          </cell>
          <cell r="F61">
            <v>0.49832599952686751</v>
          </cell>
          <cell r="G61">
            <v>0.61569000464588508</v>
          </cell>
          <cell r="I61" t="str">
            <v>Январь-август</v>
          </cell>
          <cell r="J61">
            <v>1.3216752310336757</v>
          </cell>
          <cell r="K61">
            <v>1.4983184072143867</v>
          </cell>
          <cell r="L61">
            <v>1.5088523728699097</v>
          </cell>
          <cell r="M61">
            <v>1.3554430288962456</v>
          </cell>
          <cell r="N61">
            <v>1.3636100946543457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0.67211705471542693</v>
          </cell>
          <cell r="D62">
            <v>0.53595176196471783</v>
          </cell>
          <cell r="E62">
            <v>0.78295899498484078</v>
          </cell>
          <cell r="F62">
            <v>0.54175818802176201</v>
          </cell>
          <cell r="G62">
            <v>0.65635493818249158</v>
          </cell>
          <cell r="I62" t="str">
            <v>Январь-сентябрь</v>
          </cell>
          <cell r="J62">
            <v>1.3234727761302654</v>
          </cell>
          <cell r="K62">
            <v>1.4786767787976729</v>
          </cell>
          <cell r="L62">
            <v>1.5324488615881067</v>
          </cell>
          <cell r="M62">
            <v>1.3666330080336602</v>
          </cell>
          <cell r="N62">
            <v>1.3682795092408067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0.69885180398787894</v>
          </cell>
          <cell r="D63">
            <v>0.55955895814270595</v>
          </cell>
          <cell r="E63">
            <v>0.84320576994825536</v>
          </cell>
          <cell r="F63">
            <v>0.58759001315405945</v>
          </cell>
          <cell r="G63">
            <v>0.6902813242459237</v>
          </cell>
          <cell r="I63" t="str">
            <v>Январь-октябрь</v>
          </cell>
          <cell r="J63">
            <v>1.335102951628472</v>
          </cell>
          <cell r="K63">
            <v>1.4742243295536672</v>
          </cell>
          <cell r="L63">
            <v>1.572958438223548</v>
          </cell>
          <cell r="M63">
            <v>1.3917571041981682</v>
          </cell>
          <cell r="N63">
            <v>1.3845611927878341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0.70637499842765183</v>
          </cell>
          <cell r="D64">
            <v>0.5711644604588153</v>
          </cell>
          <cell r="E64">
            <v>0.86347562062228467</v>
          </cell>
          <cell r="F64">
            <v>0.59004898887360924</v>
          </cell>
          <cell r="G64">
            <v>0.69884471413362359</v>
          </cell>
          <cell r="I64" t="str">
            <v>Январь-ноябрь</v>
          </cell>
          <cell r="J64">
            <v>1.3542509529202171</v>
          </cell>
          <cell r="K64">
            <v>1.4816854151617196</v>
          </cell>
          <cell r="L64">
            <v>1.6194332840823455</v>
          </cell>
          <cell r="M64">
            <v>1.41976024608844</v>
          </cell>
          <cell r="N64">
            <v>1.4077293586065025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0.68529102438355982</v>
          </cell>
          <cell r="D65">
            <v>0.55411626837100481</v>
          </cell>
          <cell r="E65">
            <v>0.81285178811505931</v>
          </cell>
          <cell r="F65">
            <v>0.54879509666012882</v>
          </cell>
          <cell r="G65">
            <v>0.67098076435317766</v>
          </cell>
          <cell r="I65" t="str">
            <v>Январь-декабрь</v>
          </cell>
          <cell r="J65">
            <v>1.3498627041280689</v>
          </cell>
          <cell r="K65">
            <v>1.457904635727389</v>
          </cell>
          <cell r="L65">
            <v>1.6258633782302994</v>
          </cell>
          <cell r="M65">
            <v>1.4229787220429693</v>
          </cell>
          <cell r="N65">
            <v>1.4045235359438737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0.66630062021615444</v>
          </cell>
          <cell r="D66">
            <v>0.5364598016950356</v>
          </cell>
          <cell r="E66">
            <v>0.75788567291838016</v>
          </cell>
          <cell r="F66">
            <v>0.51195395107951502</v>
          </cell>
          <cell r="G66">
            <v>0.64389025039961556</v>
          </cell>
          <cell r="H66">
            <v>2001</v>
          </cell>
          <cell r="I66" t="str">
            <v>Январь</v>
          </cell>
          <cell r="J66">
            <v>1.2242159015448901</v>
          </cell>
          <cell r="K66">
            <v>1.2092863865472219</v>
          </cell>
          <cell r="L66">
            <v>1.5455828315733535</v>
          </cell>
          <cell r="M66">
            <v>1.3658315529136293</v>
          </cell>
          <cell r="N66">
            <v>1.2891764778625934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0.67225227319615821</v>
          </cell>
          <cell r="D67">
            <v>0.54534074724246095</v>
          </cell>
          <cell r="E67">
            <v>0.78647071568867011</v>
          </cell>
          <cell r="F67">
            <v>0.51978212324562334</v>
          </cell>
          <cell r="G67">
            <v>0.65340170593401281</v>
          </cell>
          <cell r="I67" t="str">
            <v>Январь-февраль</v>
          </cell>
          <cell r="J67">
            <v>1.1712348936513231</v>
          </cell>
          <cell r="K67">
            <v>1.1716221432346712</v>
          </cell>
          <cell r="L67">
            <v>1.4899145487325205</v>
          </cell>
          <cell r="M67">
            <v>1.3194500851067685</v>
          </cell>
          <cell r="N67">
            <v>1.2376480506008241</v>
          </cell>
          <cell r="P67" t="str">
            <v>Январь-февраль</v>
          </cell>
        </row>
        <row r="68">
          <cell r="B68" t="str">
            <v>Март</v>
          </cell>
          <cell r="C68">
            <v>0.67342183178363346</v>
          </cell>
          <cell r="D68">
            <v>0.55094749409898058</v>
          </cell>
          <cell r="E68">
            <v>0.80818303323864737</v>
          </cell>
          <cell r="F68">
            <v>0.52244015547840095</v>
          </cell>
          <cell r="G68">
            <v>0.65780922977612133</v>
          </cell>
          <cell r="I68" t="str">
            <v>Январь-март</v>
          </cell>
          <cell r="J68">
            <v>1.1730452524034305</v>
          </cell>
          <cell r="K68">
            <v>1.1887145268502439</v>
          </cell>
          <cell r="L68">
            <v>1.4910430755376121</v>
          </cell>
          <cell r="M68">
            <v>1.3304884449056984</v>
          </cell>
          <cell r="N68">
            <v>1.2417283498882727</v>
          </cell>
          <cell r="P68" t="str">
            <v>Январь-март</v>
          </cell>
        </row>
        <row r="69">
          <cell r="B69" t="str">
            <v>Апрель</v>
          </cell>
          <cell r="C69">
            <v>0.66225031579437688</v>
          </cell>
          <cell r="D69">
            <v>0.53993596655996423</v>
          </cell>
          <cell r="E69">
            <v>0.82418158363093807</v>
          </cell>
          <cell r="F69">
            <v>0.51148784923325064</v>
          </cell>
          <cell r="G69">
            <v>0.64993870142544707</v>
          </cell>
          <cell r="I69" t="str">
            <v>Январь-апрель</v>
          </cell>
          <cell r="J69">
            <v>1.1426315827367139</v>
          </cell>
          <cell r="K69">
            <v>1.1703881400155833</v>
          </cell>
          <cell r="L69">
            <v>1.45781317367189</v>
          </cell>
          <cell r="M69">
            <v>1.2870806105146799</v>
          </cell>
          <cell r="N69">
            <v>1.2098021175876437</v>
          </cell>
          <cell r="P69" t="str">
            <v>Январь-апрель</v>
          </cell>
        </row>
        <row r="70">
          <cell r="B70" t="str">
            <v>Май</v>
          </cell>
          <cell r="C70">
            <v>0.66025241493244458</v>
          </cell>
          <cell r="D70">
            <v>0.54232774274881923</v>
          </cell>
          <cell r="E70">
            <v>0.83469813614975963</v>
          </cell>
          <cell r="F70">
            <v>0.50456614511970488</v>
          </cell>
          <cell r="G70">
            <v>0.64881371245871933</v>
          </cell>
          <cell r="I70" t="str">
            <v>Январь-май</v>
          </cell>
          <cell r="J70">
            <v>1.1227012427463092</v>
          </cell>
          <cell r="K70">
            <v>1.1584434370354195</v>
          </cell>
          <cell r="L70">
            <v>1.4186097017834132</v>
          </cell>
          <cell r="M70">
            <v>1.2365875567412163</v>
          </cell>
          <cell r="N70">
            <v>1.1834618586679624</v>
          </cell>
          <cell r="P70" t="str">
            <v>Январь-май</v>
          </cell>
        </row>
        <row r="71">
          <cell r="B71" t="str">
            <v>Июнь</v>
          </cell>
          <cell r="C71">
            <v>0.65572976018315232</v>
          </cell>
          <cell r="D71">
            <v>0.54066069455136656</v>
          </cell>
          <cell r="E71">
            <v>0.86209697838615562</v>
          </cell>
          <cell r="F71">
            <v>0.50710905656992544</v>
          </cell>
          <cell r="G71">
            <v>0.64959819158172361</v>
          </cell>
          <cell r="I71" t="str">
            <v>Январь-июнь</v>
          </cell>
          <cell r="J71">
            <v>1.1024588233381738</v>
          </cell>
          <cell r="K71">
            <v>1.1444385381033095</v>
          </cell>
          <cell r="L71">
            <v>1.3982085578839232</v>
          </cell>
          <cell r="M71">
            <v>1.1988498403737129</v>
          </cell>
          <cell r="N71">
            <v>1.1609840465499119</v>
          </cell>
          <cell r="P71" t="str">
            <v>Январь-июнь</v>
          </cell>
        </row>
        <row r="72">
          <cell r="B72" t="str">
            <v>Июль</v>
          </cell>
          <cell r="C72">
            <v>0.65714443809473833</v>
          </cell>
          <cell r="D72">
            <v>0.5491272112658131</v>
          </cell>
          <cell r="E72">
            <v>0.84742196271407655</v>
          </cell>
          <cell r="F72">
            <v>0.53286893554319281</v>
          </cell>
          <cell r="G72">
            <v>0.65431958324870287</v>
          </cell>
          <cell r="I72" t="str">
            <v>Январь-июль</v>
          </cell>
          <cell r="J72">
            <v>1.0871774808712078</v>
          </cell>
          <cell r="K72">
            <v>1.1298922658423645</v>
          </cell>
          <cell r="L72">
            <v>1.3718801328831527</v>
          </cell>
          <cell r="M72">
            <v>1.1783865410561913</v>
          </cell>
          <cell r="N72">
            <v>1.1435222202836719</v>
          </cell>
          <cell r="P72" t="str">
            <v>Январь-июль</v>
          </cell>
        </row>
        <row r="73">
          <cell r="B73" t="str">
            <v>Август</v>
          </cell>
          <cell r="C73">
            <v>0.65547161332152049</v>
          </cell>
          <cell r="D73">
            <v>0.54358787880508974</v>
          </cell>
          <cell r="E73">
            <v>0.81580331243951176</v>
          </cell>
          <cell r="F73">
            <v>0.54044008649311093</v>
          </cell>
          <cell r="G73">
            <v>0.65042327899657326</v>
          </cell>
          <cell r="I73" t="str">
            <v>Январь-август</v>
          </cell>
          <cell r="J73">
            <v>1.0783406534550892</v>
          </cell>
          <cell r="K73">
            <v>1.1183404125997791</v>
          </cell>
          <cell r="L73">
            <v>1.3398523563874998</v>
          </cell>
          <cell r="M73">
            <v>1.1643614696531586</v>
          </cell>
          <cell r="N73">
            <v>1.1307217873403193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0.64741717017930567</v>
          </cell>
          <cell r="D74">
            <v>0.5387029133082204</v>
          </cell>
          <cell r="E74">
            <v>0.80156779678040013</v>
          </cell>
          <cell r="F74">
            <v>0.53555379286233773</v>
          </cell>
          <cell r="G74">
            <v>0.64237160544073557</v>
          </cell>
          <cell r="I74" t="str">
            <v>Январь-сентябрь</v>
          </cell>
          <cell r="J74">
            <v>1.0625970507691964</v>
          </cell>
          <cell r="K74">
            <v>1.1025689719584546</v>
          </cell>
          <cell r="L74">
            <v>1.2967334063142419</v>
          </cell>
          <cell r="M74">
            <v>1.140630403174377</v>
          </cell>
          <cell r="N74">
            <v>1.1101741153383426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0.65642666107997727</v>
          </cell>
          <cell r="D75">
            <v>0.54327041896665285</v>
          </cell>
          <cell r="E75">
            <v>0.82331632990966486</v>
          </cell>
          <cell r="F75">
            <v>0.53250910960266495</v>
          </cell>
          <cell r="G75">
            <v>0.65045291770354141</v>
          </cell>
          <cell r="I75" t="str">
            <v>Январь-октябрь</v>
          </cell>
          <cell r="J75">
            <v>1.0471252069167354</v>
          </cell>
          <cell r="K75">
            <v>1.0858150411559881</v>
          </cell>
          <cell r="L75">
            <v>1.25694114635939</v>
          </cell>
          <cell r="M75">
            <v>1.1117677308673339</v>
          </cell>
          <cell r="N75">
            <v>1.0893745960727639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0.66750651583084408</v>
          </cell>
          <cell r="D76">
            <v>0.55023055785669561</v>
          </cell>
          <cell r="E76">
            <v>0.85977591398548459</v>
          </cell>
          <cell r="F76">
            <v>0.53782261257059749</v>
          </cell>
          <cell r="G76">
            <v>0.66328666747908027</v>
          </cell>
          <cell r="I76" t="str">
            <v>Январь-ноябрь</v>
          </cell>
          <cell r="J76">
            <v>1.0350371992382021</v>
          </cell>
          <cell r="K76">
            <v>1.0711925547693759</v>
          </cell>
          <cell r="L76">
            <v>1.2271438184403778</v>
          </cell>
          <cell r="M76">
            <v>1.0887367816131273</v>
          </cell>
          <cell r="N76">
            <v>1.0730935905558696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0.68889310770794643</v>
          </cell>
          <cell r="D77">
            <v>0.56305467002270426</v>
          </cell>
          <cell r="E77">
            <v>0.88945650822678124</v>
          </cell>
          <cell r="F77">
            <v>0.54683761344548809</v>
          </cell>
          <cell r="G77">
            <v>0.68286671168328406</v>
          </cell>
          <cell r="I77" t="str">
            <v>Январь-декабрь</v>
          </cell>
          <cell r="J77">
            <v>1.0308647396128516</v>
          </cell>
          <cell r="K77">
            <v>1.0643495761888087</v>
          </cell>
          <cell r="L77">
            <v>1.2126305468672189</v>
          </cell>
          <cell r="M77">
            <v>1.0783643061776753</v>
          </cell>
          <cell r="N77">
            <v>1.0664158296077477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0.68034361729163462</v>
          </cell>
          <cell r="D78">
            <v>0.56300793559443518</v>
          </cell>
          <cell r="E78">
            <v>0.8932288647073815</v>
          </cell>
          <cell r="F78">
            <v>0.55098480627197555</v>
          </cell>
          <cell r="G78">
            <v>0.67873534875974739</v>
          </cell>
          <cell r="H78">
            <v>2002</v>
          </cell>
          <cell r="I78" t="str">
            <v>Январь</v>
          </cell>
          <cell r="J78">
            <v>1.0210760678429571</v>
          </cell>
          <cell r="K78">
            <v>1.0494876481248292</v>
          </cell>
          <cell r="L78">
            <v>1.1785799581984933</v>
          </cell>
          <cell r="M78">
            <v>1.0762389959295353</v>
          </cell>
          <cell r="N78">
            <v>1.0541165180533578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0.69784455407944912</v>
          </cell>
          <cell r="D79">
            <v>0.58671598501196753</v>
          </cell>
          <cell r="E79">
            <v>0.93069265567429182</v>
          </cell>
          <cell r="F79">
            <v>0.58026839604410196</v>
          </cell>
          <cell r="G79">
            <v>0.70139847056717308</v>
          </cell>
          <cell r="I79" t="str">
            <v>Январь-февраль</v>
          </cell>
          <cell r="J79">
            <v>1.0295676155394731</v>
          </cell>
          <cell r="K79">
            <v>1.0625745294790394</v>
          </cell>
          <cell r="L79">
            <v>1.1809492146982994</v>
          </cell>
          <cell r="M79">
            <v>1.0961180220253084</v>
          </cell>
          <cell r="N79">
            <v>1.0637565248296685</v>
          </cell>
          <cell r="P79" t="str">
            <v>Январь-февраль</v>
          </cell>
        </row>
        <row r="80">
          <cell r="B80" t="str">
            <v>Март</v>
          </cell>
          <cell r="C80">
            <v>0.70278104170281863</v>
          </cell>
          <cell r="D80">
            <v>0.59670663633458276</v>
          </cell>
          <cell r="E80">
            <v>0.93039275660781606</v>
          </cell>
          <cell r="F80">
            <v>0.57984000651577827</v>
          </cell>
          <cell r="G80">
            <v>0.70517447301311031</v>
          </cell>
          <cell r="I80" t="str">
            <v>Январь-март</v>
          </cell>
          <cell r="J80">
            <v>1.0341835459852946</v>
          </cell>
          <cell r="K80">
            <v>1.0692399461617981</v>
          </cell>
          <cell r="L80">
            <v>1.1707361853698859</v>
          </cell>
          <cell r="M80">
            <v>1.100675150836532</v>
          </cell>
          <cell r="N80">
            <v>1.0664339636000859</v>
          </cell>
          <cell r="P80" t="str">
            <v>Январь-март</v>
          </cell>
        </row>
        <row r="81">
          <cell r="B81" t="str">
            <v>Апрель</v>
          </cell>
          <cell r="C81">
            <v>0.69924577558055501</v>
          </cell>
          <cell r="D81">
            <v>0.59086934104734012</v>
          </cell>
          <cell r="E81">
            <v>0.92321302744551903</v>
          </cell>
          <cell r="F81">
            <v>0.56934709370587355</v>
          </cell>
          <cell r="G81">
            <v>0.6997123158890346</v>
          </cell>
          <cell r="I81" t="str">
            <v>Январь-апрель</v>
          </cell>
          <cell r="J81">
            <v>1.0396226337261858</v>
          </cell>
          <cell r="K81">
            <v>1.0755254771961706</v>
          </cell>
          <cell r="L81">
            <v>1.1574760181997026</v>
          </cell>
          <cell r="M81">
            <v>1.1038620792428617</v>
          </cell>
          <cell r="N81">
            <v>1.0689614031481778</v>
          </cell>
          <cell r="P81" t="str">
            <v>Январь-апрель</v>
          </cell>
        </row>
        <row r="82">
          <cell r="B82" t="str">
            <v>Май</v>
          </cell>
          <cell r="C82">
            <v>0.69806488742365713</v>
          </cell>
          <cell r="D82">
            <v>0.60034750607233833</v>
          </cell>
          <cell r="E82">
            <v>0.90423462266820287</v>
          </cell>
          <cell r="F82">
            <v>0.57433469667482484</v>
          </cell>
          <cell r="G82">
            <v>0.69837943345235587</v>
          </cell>
          <cell r="I82" t="str">
            <v>Январь-май</v>
          </cell>
          <cell r="J82">
            <v>1.0431582220663544</v>
          </cell>
          <cell r="K82">
            <v>1.0818068650317614</v>
          </cell>
          <cell r="L82">
            <v>1.1415405824236964</v>
          </cell>
          <cell r="M82">
            <v>1.1108598268663681</v>
          </cell>
          <cell r="N82">
            <v>1.0703944741204887</v>
          </cell>
          <cell r="P82" t="str">
            <v>Январь-май</v>
          </cell>
        </row>
        <row r="83">
          <cell r="B83" t="str">
            <v>Июнь</v>
          </cell>
          <cell r="C83">
            <v>0.69758417465212963</v>
          </cell>
          <cell r="D83">
            <v>0.60904701092453317</v>
          </cell>
          <cell r="E83">
            <v>0.87743631041529124</v>
          </cell>
          <cell r="F83">
            <v>0.57106251212011994</v>
          </cell>
          <cell r="G83">
            <v>0.69489609696176191</v>
          </cell>
          <cell r="I83" t="str">
            <v>Январь-июнь</v>
          </cell>
          <cell r="J83">
            <v>1.046608027163094</v>
          </cell>
          <cell r="K83">
            <v>1.0891013327764123</v>
          </cell>
          <cell r="L83">
            <v>1.1188076702745782</v>
          </cell>
          <cell r="M83">
            <v>1.1133751326925521</v>
          </cell>
          <cell r="N83">
            <v>1.0701382897166469</v>
          </cell>
          <cell r="P83" t="str">
            <v>Январь-июнь</v>
          </cell>
        </row>
      </sheetData>
      <sheetData sheetId="23" refreshError="1">
        <row r="1">
          <cell r="A1" t="str">
            <v>Расчет индексов реального курса белорусского рубля</v>
          </cell>
        </row>
        <row r="3">
          <cell r="A3" t="str">
            <v>Инфляция (ИЦПП)</v>
          </cell>
        </row>
        <row r="4">
          <cell r="A4" t="str">
            <v>Среднегодовая</v>
          </cell>
          <cell r="F4" t="str">
            <v>инфляция к базе 1990 года</v>
          </cell>
          <cell r="M4" t="str">
            <v>Коэффициент опережения по инфляции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G5" t="str">
            <v>Беларусь</v>
          </cell>
          <cell r="H5" t="str">
            <v>Россия</v>
          </cell>
          <cell r="I5" t="str">
            <v>Украина</v>
          </cell>
          <cell r="J5" t="str">
            <v>Германия</v>
          </cell>
          <cell r="N5" t="str">
            <v>Россия</v>
          </cell>
          <cell r="O5" t="str">
            <v>Украина</v>
          </cell>
          <cell r="P5" t="str">
            <v>Германия</v>
          </cell>
        </row>
        <row r="6">
          <cell r="A6">
            <v>1990</v>
          </cell>
          <cell r="B6">
            <v>1.02</v>
          </cell>
          <cell r="C6">
            <v>1.02</v>
          </cell>
          <cell r="D6">
            <v>1.02</v>
          </cell>
          <cell r="E6">
            <v>1.0169999999999999</v>
          </cell>
          <cell r="F6">
            <v>1990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M6">
            <v>1990</v>
          </cell>
          <cell r="N6">
            <v>1</v>
          </cell>
          <cell r="O6">
            <v>1</v>
          </cell>
          <cell r="P6">
            <v>1</v>
          </cell>
        </row>
        <row r="7">
          <cell r="A7">
            <v>1991</v>
          </cell>
          <cell r="B7">
            <v>2.5099999999999998</v>
          </cell>
          <cell r="C7">
            <v>2.4</v>
          </cell>
          <cell r="D7">
            <v>2.2000000000000002</v>
          </cell>
          <cell r="E7">
            <v>1.024</v>
          </cell>
          <cell r="F7">
            <v>1991</v>
          </cell>
          <cell r="G7">
            <v>2.5099999999999998</v>
          </cell>
          <cell r="H7">
            <v>2.4</v>
          </cell>
          <cell r="I7">
            <v>2.2000000000000002</v>
          </cell>
          <cell r="J7">
            <v>1.024</v>
          </cell>
          <cell r="M7">
            <v>1991</v>
          </cell>
          <cell r="N7">
            <v>1.0458333333333334</v>
          </cell>
          <cell r="O7">
            <v>1.1409090909090907</v>
          </cell>
          <cell r="P7">
            <v>2.4511718749999996</v>
          </cell>
        </row>
        <row r="8">
          <cell r="A8">
            <v>1992</v>
          </cell>
          <cell r="B8">
            <v>21.759</v>
          </cell>
          <cell r="C8">
            <v>20.5</v>
          </cell>
          <cell r="D8">
            <v>20.6</v>
          </cell>
          <cell r="E8">
            <v>1.014</v>
          </cell>
          <cell r="F8">
            <v>1992</v>
          </cell>
          <cell r="G8">
            <v>54.615089999999995</v>
          </cell>
          <cell r="H8">
            <v>49.199999999999996</v>
          </cell>
          <cell r="I8">
            <v>45.320000000000007</v>
          </cell>
          <cell r="J8">
            <v>1.0383359999999999</v>
          </cell>
          <cell r="M8">
            <v>1992</v>
          </cell>
          <cell r="N8">
            <v>1.1100628048780488</v>
          </cell>
          <cell r="O8">
            <v>1.2050990732568398</v>
          </cell>
          <cell r="P8">
            <v>52.598667483357985</v>
          </cell>
        </row>
        <row r="9">
          <cell r="A9">
            <v>1993</v>
          </cell>
          <cell r="B9">
            <v>16.376999999999999</v>
          </cell>
          <cell r="C9">
            <v>10.4376</v>
          </cell>
          <cell r="D9">
            <v>47.192999999999998</v>
          </cell>
          <cell r="E9">
            <v>1.002</v>
          </cell>
          <cell r="F9">
            <v>1993</v>
          </cell>
          <cell r="G9">
            <v>894.43132892999984</v>
          </cell>
          <cell r="H9">
            <v>513.52991999999995</v>
          </cell>
          <cell r="I9">
            <v>2138.7867600000004</v>
          </cell>
          <cell r="J9">
            <v>1.040412672</v>
          </cell>
          <cell r="M9">
            <v>1993</v>
          </cell>
          <cell r="N9">
            <v>1.7417316773480305</v>
          </cell>
          <cell r="O9">
            <v>0.41819565449806678</v>
          </cell>
          <cell r="P9">
            <v>859.6889993762012</v>
          </cell>
        </row>
        <row r="10">
          <cell r="A10">
            <v>1994</v>
          </cell>
          <cell r="B10">
            <v>22.678000000000001</v>
          </cell>
          <cell r="C10">
            <v>4.37</v>
          </cell>
          <cell r="D10">
            <v>12.438000000000001</v>
          </cell>
          <cell r="E10">
            <v>1.006</v>
          </cell>
          <cell r="F10">
            <v>1994</v>
          </cell>
          <cell r="G10">
            <v>20283.913677474538</v>
          </cell>
          <cell r="H10">
            <v>2244.1257504</v>
          </cell>
          <cell r="I10">
            <v>26602.229720880008</v>
          </cell>
          <cell r="J10">
            <v>1.0466551480319999</v>
          </cell>
          <cell r="M10">
            <v>1994</v>
          </cell>
          <cell r="N10">
            <v>9.0386707045534642</v>
          </cell>
          <cell r="O10">
            <v>0.76248923080134734</v>
          </cell>
          <cell r="P10">
            <v>19379.748636037271</v>
          </cell>
        </row>
        <row r="11">
          <cell r="A11">
            <v>1995</v>
          </cell>
          <cell r="B11">
            <v>5.6150000000000002</v>
          </cell>
          <cell r="C11">
            <v>3.3645999999999998</v>
          </cell>
          <cell r="D11">
            <v>5.8789999999999996</v>
          </cell>
          <cell r="E11">
            <v>1.018</v>
          </cell>
          <cell r="F11">
            <v>1995</v>
          </cell>
          <cell r="G11">
            <v>113894.17529901954</v>
          </cell>
          <cell r="H11">
            <v>7550.5854997958395</v>
          </cell>
          <cell r="I11">
            <v>156394.50852905356</v>
          </cell>
          <cell r="J11">
            <v>1.0654949406965759</v>
          </cell>
          <cell r="M11">
            <v>1995</v>
          </cell>
          <cell r="N11">
            <v>15.084151461115052</v>
          </cell>
          <cell r="O11">
            <v>0.72824919730388937</v>
          </cell>
          <cell r="P11">
            <v>106893.21079700322</v>
          </cell>
        </row>
        <row r="12">
          <cell r="A12">
            <v>1996</v>
          </cell>
          <cell r="B12">
            <v>1.3360000000000001</v>
          </cell>
          <cell r="C12">
            <v>1.5121</v>
          </cell>
          <cell r="D12">
            <v>1.5189999999999999</v>
          </cell>
          <cell r="E12">
            <v>0.998</v>
          </cell>
          <cell r="F12">
            <v>1996</v>
          </cell>
          <cell r="G12">
            <v>152162.6181994901</v>
          </cell>
          <cell r="H12">
            <v>11417.240334241289</v>
          </cell>
          <cell r="I12">
            <v>237563.25845563234</v>
          </cell>
          <cell r="J12">
            <v>1.0633639508151826</v>
          </cell>
          <cell r="M12">
            <v>1996</v>
          </cell>
          <cell r="N12">
            <v>13.327442862277435</v>
          </cell>
          <cell r="O12">
            <v>0.64051410638446105</v>
          </cell>
          <cell r="P12">
            <v>143095.52066612858</v>
          </cell>
        </row>
        <row r="13">
          <cell r="A13">
            <v>1997</v>
          </cell>
          <cell r="B13">
            <v>1.889</v>
          </cell>
          <cell r="C13">
            <v>1.1539999999999999</v>
          </cell>
          <cell r="D13">
            <v>1.077</v>
          </cell>
          <cell r="E13">
            <v>1.0109999999999999</v>
          </cell>
          <cell r="F13">
            <v>1997</v>
          </cell>
          <cell r="G13">
            <v>287435.18577883678</v>
          </cell>
          <cell r="H13">
            <v>13175.495345714446</v>
          </cell>
          <cell r="I13">
            <v>255855.62935671603</v>
          </cell>
          <cell r="J13">
            <v>1.0750609542741496</v>
          </cell>
          <cell r="M13">
            <v>1997</v>
          </cell>
          <cell r="N13">
            <v>21.815892172306825</v>
          </cell>
          <cell r="O13">
            <v>1.1234272488024575</v>
          </cell>
          <cell r="P13">
            <v>267366.40804976941</v>
          </cell>
        </row>
        <row r="14">
          <cell r="A14">
            <v>1998</v>
          </cell>
          <cell r="B14">
            <v>1.7320115451872908</v>
          </cell>
          <cell r="C14">
            <v>1.2612124752631084</v>
          </cell>
          <cell r="D14">
            <v>1.1057716079431461</v>
          </cell>
          <cell r="E14">
            <v>1.0092741935483875</v>
          </cell>
          <cell r="F14">
            <v>1998</v>
          </cell>
          <cell r="G14">
            <v>497841.06026199908</v>
          </cell>
          <cell r="H14">
            <v>16617.099097786082</v>
          </cell>
          <cell r="I14">
            <v>282917.89067508152</v>
          </cell>
          <cell r="J14">
            <v>1.0850312776404023</v>
          </cell>
          <cell r="M14">
            <v>1998</v>
          </cell>
          <cell r="N14">
            <v>29.959564983777891</v>
          </cell>
          <cell r="O14">
            <v>1.7596662376991463</v>
          </cell>
          <cell r="P14">
            <v>458826.46014098777</v>
          </cell>
        </row>
        <row r="15">
          <cell r="A15">
            <v>1999</v>
          </cell>
          <cell r="B15">
            <v>4.91</v>
          </cell>
          <cell r="C15">
            <v>1.546</v>
          </cell>
          <cell r="F15">
            <v>1999</v>
          </cell>
          <cell r="G15">
            <v>2444399.6058864156</v>
          </cell>
          <cell r="H15">
            <v>25690.035205177282</v>
          </cell>
          <cell r="M15">
            <v>1999</v>
          </cell>
          <cell r="N15">
            <v>95.149718027392922</v>
          </cell>
        </row>
        <row r="19">
          <cell r="A19" t="str">
            <v>98Факт</v>
          </cell>
        </row>
        <row r="21">
          <cell r="A21" t="str">
            <v>Обменные курсы</v>
          </cell>
          <cell r="E21">
            <v>1.6369150779896016</v>
          </cell>
          <cell r="F21">
            <v>8.2182187500000001</v>
          </cell>
        </row>
        <row r="22">
          <cell r="A22" t="str">
            <v>Среднехронологические</v>
          </cell>
        </row>
        <row r="23">
          <cell r="B23" t="str">
            <v>Россия</v>
          </cell>
          <cell r="E23" t="str">
            <v>Украина</v>
          </cell>
          <cell r="H23" t="str">
            <v>Германия</v>
          </cell>
          <cell r="M23" t="str">
            <v>Коэффициент девальвации</v>
          </cell>
        </row>
        <row r="24">
          <cell r="B24" t="str">
            <v>курс рос.рубля в Беларуси</v>
          </cell>
          <cell r="C24" t="str">
            <v>кросс курс рос.рубля в России</v>
          </cell>
          <cell r="D24" t="str">
            <v>Эффек-тивный</v>
          </cell>
          <cell r="E24" t="str">
            <v>курс доллара в Беларуси</v>
          </cell>
          <cell r="F24" t="str">
            <v>курс доллара на Украине</v>
          </cell>
          <cell r="G24" t="str">
            <v>Кросс.курс гривны</v>
          </cell>
          <cell r="H24" t="str">
            <v>курс марки в Беларуси</v>
          </cell>
          <cell r="I24" t="str">
            <v>кросс. курс марки в Москве</v>
          </cell>
          <cell r="J24" t="str">
            <v>Эффек-тивный</v>
          </cell>
          <cell r="N24" t="str">
            <v>Россия</v>
          </cell>
          <cell r="O24" t="str">
            <v>Украина</v>
          </cell>
          <cell r="P24" t="str">
            <v>Германия</v>
          </cell>
        </row>
        <row r="25">
          <cell r="A25">
            <v>1990</v>
          </cell>
          <cell r="B25">
            <v>0.1</v>
          </cell>
          <cell r="C25">
            <v>0.1</v>
          </cell>
          <cell r="D25">
            <v>0.1</v>
          </cell>
          <cell r="E25">
            <v>7.6999999999999999E-2</v>
          </cell>
          <cell r="F25">
            <v>7.7000000000000008E-6</v>
          </cell>
          <cell r="G25">
            <v>9999.9999999999982</v>
          </cell>
          <cell r="H25">
            <v>4.8419999999999998E-2</v>
          </cell>
          <cell r="I25">
            <v>4.8419999999999998E-2</v>
          </cell>
          <cell r="J25">
            <v>4.8419999999999998E-2</v>
          </cell>
          <cell r="M25">
            <v>1990</v>
          </cell>
          <cell r="N25">
            <v>1</v>
          </cell>
          <cell r="O25">
            <v>1</v>
          </cell>
          <cell r="P25">
            <v>1</v>
          </cell>
        </row>
        <row r="26">
          <cell r="A26">
            <v>1991</v>
          </cell>
          <cell r="B26">
            <v>0.1</v>
          </cell>
          <cell r="C26">
            <v>0.1</v>
          </cell>
          <cell r="D26">
            <v>0.1</v>
          </cell>
          <cell r="E26">
            <v>0.17399999999999999</v>
          </cell>
          <cell r="F26">
            <v>1.7399999999999999E-5</v>
          </cell>
          <cell r="G26">
            <v>10000</v>
          </cell>
          <cell r="H26">
            <v>0.10525</v>
          </cell>
          <cell r="I26">
            <v>0.10525</v>
          </cell>
          <cell r="J26">
            <v>0.10525</v>
          </cell>
          <cell r="M26">
            <v>1991</v>
          </cell>
          <cell r="N26">
            <v>1</v>
          </cell>
          <cell r="O26">
            <v>1.0000000000000002</v>
          </cell>
          <cell r="P26">
            <v>2.1736885584469228</v>
          </cell>
        </row>
        <row r="27">
          <cell r="A27">
            <v>1992</v>
          </cell>
          <cell r="B27">
            <v>0.1</v>
          </cell>
          <cell r="C27">
            <v>0.36</v>
          </cell>
          <cell r="D27">
            <v>0.22999999999999998</v>
          </cell>
          <cell r="E27">
            <v>9.74</v>
          </cell>
          <cell r="F27">
            <v>1.3056999999999999E-3</v>
          </cell>
          <cell r="G27">
            <v>7459.6002144443601</v>
          </cell>
          <cell r="H27">
            <v>6.31</v>
          </cell>
          <cell r="I27">
            <v>6.31</v>
          </cell>
          <cell r="J27">
            <v>6.31</v>
          </cell>
          <cell r="M27">
            <v>1992</v>
          </cell>
          <cell r="N27">
            <v>2.2999999999999998</v>
          </cell>
          <cell r="O27">
            <v>0.74596002144443618</v>
          </cell>
          <cell r="P27">
            <v>130.31805039239984</v>
          </cell>
        </row>
        <row r="28">
          <cell r="A28">
            <v>1993</v>
          </cell>
          <cell r="B28">
            <v>0.45</v>
          </cell>
          <cell r="C28">
            <v>0.54</v>
          </cell>
          <cell r="D28">
            <v>0.495</v>
          </cell>
          <cell r="E28">
            <v>249</v>
          </cell>
          <cell r="F28">
            <v>0.12609999999999999</v>
          </cell>
          <cell r="G28">
            <v>1974.6233148295005</v>
          </cell>
          <cell r="H28">
            <v>149.18</v>
          </cell>
          <cell r="I28">
            <v>149.18</v>
          </cell>
          <cell r="J28">
            <v>149.18</v>
          </cell>
          <cell r="M28">
            <v>1993</v>
          </cell>
          <cell r="N28">
            <v>4.9499999999999993</v>
          </cell>
          <cell r="O28">
            <v>0.19746233148295009</v>
          </cell>
          <cell r="P28">
            <v>3080.9582817017763</v>
          </cell>
        </row>
        <row r="29">
          <cell r="A29">
            <v>1994</v>
          </cell>
          <cell r="B29">
            <v>1.4650000000000001</v>
          </cell>
          <cell r="C29">
            <v>3.21</v>
          </cell>
          <cell r="D29">
            <v>2.3374999999999999</v>
          </cell>
          <cell r="E29">
            <v>3617</v>
          </cell>
          <cell r="F29">
            <v>1.042</v>
          </cell>
          <cell r="G29">
            <v>3471.2092130518231</v>
          </cell>
          <cell r="H29">
            <v>2297.16</v>
          </cell>
          <cell r="I29">
            <v>2297.16</v>
          </cell>
          <cell r="J29">
            <v>2297.16</v>
          </cell>
          <cell r="M29">
            <v>1994</v>
          </cell>
          <cell r="N29">
            <v>23.374999999999996</v>
          </cell>
          <cell r="O29">
            <v>0.34712092130518235</v>
          </cell>
          <cell r="P29">
            <v>47442.379182156132</v>
          </cell>
        </row>
        <row r="30">
          <cell r="A30">
            <v>1995</v>
          </cell>
          <cell r="B30">
            <v>2.524</v>
          </cell>
          <cell r="C30">
            <v>2.552</v>
          </cell>
          <cell r="D30">
            <v>2.5380000000000003</v>
          </cell>
          <cell r="E30">
            <v>11568</v>
          </cell>
          <cell r="F30">
            <v>1.4731000000000001</v>
          </cell>
          <cell r="G30">
            <v>7852.8273708505867</v>
          </cell>
          <cell r="H30">
            <v>8041.19</v>
          </cell>
          <cell r="I30">
            <v>8074</v>
          </cell>
          <cell r="J30">
            <v>8057.5949999999993</v>
          </cell>
          <cell r="M30">
            <v>1995</v>
          </cell>
          <cell r="N30">
            <v>25.380000000000003</v>
          </cell>
          <cell r="O30">
            <v>0.7852827370850588</v>
          </cell>
          <cell r="P30">
            <v>166410.47087980172</v>
          </cell>
        </row>
        <row r="31">
          <cell r="A31">
            <v>1996</v>
          </cell>
          <cell r="B31">
            <v>2.577</v>
          </cell>
          <cell r="C31">
            <v>3.15</v>
          </cell>
          <cell r="D31">
            <v>2.8635000000000002</v>
          </cell>
          <cell r="E31">
            <v>16277</v>
          </cell>
          <cell r="F31">
            <v>1.8294999999999999</v>
          </cell>
          <cell r="G31">
            <v>8896.9663842579939</v>
          </cell>
          <cell r="H31">
            <v>8823.2000000000007</v>
          </cell>
          <cell r="I31">
            <v>10797.82</v>
          </cell>
          <cell r="J31">
            <v>9810.51</v>
          </cell>
          <cell r="M31">
            <v>1996</v>
          </cell>
          <cell r="N31">
            <v>28.635000000000002</v>
          </cell>
          <cell r="O31">
            <v>0.8896966384257996</v>
          </cell>
          <cell r="P31">
            <v>202612.76332094177</v>
          </cell>
        </row>
        <row r="32">
          <cell r="A32">
            <v>1997</v>
          </cell>
          <cell r="B32">
            <v>4.4816666666666665</v>
          </cell>
          <cell r="C32">
            <v>5.9541666666666666</v>
          </cell>
          <cell r="D32">
            <v>5.2179166666666665</v>
          </cell>
          <cell r="E32">
            <v>26150.166666666668</v>
          </cell>
          <cell r="F32">
            <v>1.8699916666666667</v>
          </cell>
          <cell r="G32">
            <v>13984.108663585845</v>
          </cell>
          <cell r="H32">
            <v>29465.331944549998</v>
          </cell>
          <cell r="I32">
            <v>38905.797382883327</v>
          </cell>
          <cell r="J32">
            <v>34185.564663716665</v>
          </cell>
          <cell r="M32">
            <v>1997</v>
          </cell>
          <cell r="N32">
            <v>52.17916666666666</v>
          </cell>
          <cell r="O32">
            <v>1.3984108663585848</v>
          </cell>
          <cell r="P32">
            <v>706021.57504577993</v>
          </cell>
        </row>
        <row r="33">
          <cell r="A33">
            <v>1998</v>
          </cell>
          <cell r="B33">
            <v>5.5930326166666662</v>
          </cell>
          <cell r="C33">
            <v>12.177831989725</v>
          </cell>
          <cell r="D33">
            <v>8.8854323031958327</v>
          </cell>
          <cell r="E33">
            <v>56723.083333333336</v>
          </cell>
          <cell r="F33">
            <v>2.4421374999999999</v>
          </cell>
          <cell r="G33">
            <v>23226.818036794954</v>
          </cell>
          <cell r="H33">
            <v>62501.516388058408</v>
          </cell>
          <cell r="I33">
            <v>155005.64532270713</v>
          </cell>
          <cell r="J33">
            <v>108753.58085538277</v>
          </cell>
          <cell r="M33">
            <v>1998</v>
          </cell>
          <cell r="N33">
            <v>88.854323031958316</v>
          </cell>
          <cell r="O33">
            <v>2.3226818036794956</v>
          </cell>
          <cell r="P33">
            <v>2246046.6925936136</v>
          </cell>
        </row>
        <row r="34">
          <cell r="A34">
            <v>1999</v>
          </cell>
          <cell r="B34">
            <v>10.597755612217739</v>
          </cell>
          <cell r="C34">
            <v>23.134694491420372</v>
          </cell>
          <cell r="D34">
            <v>16.866225051819058</v>
          </cell>
          <cell r="M34">
            <v>1999</v>
          </cell>
          <cell r="N34">
            <v>168.66225051819058</v>
          </cell>
        </row>
        <row r="39">
          <cell r="A39" t="str">
            <v>Веса стран в товарообороте</v>
          </cell>
          <cell r="I39" t="str">
            <v>Веса стран в товарообороте</v>
          </cell>
        </row>
        <row r="40">
          <cell r="D40" t="str">
            <v>Россия</v>
          </cell>
          <cell r="E40" t="str">
            <v>Украина</v>
          </cell>
          <cell r="F40" t="str">
            <v>Германия</v>
          </cell>
          <cell r="G40" t="str">
            <v>Польша</v>
          </cell>
          <cell r="L40" t="str">
            <v>Россия</v>
          </cell>
          <cell r="M40" t="str">
            <v>Украина</v>
          </cell>
          <cell r="N40" t="str">
            <v>Германия</v>
          </cell>
        </row>
        <row r="42">
          <cell r="C42" t="str">
            <v>по Минстату за 1996</v>
          </cell>
          <cell r="D42">
            <v>0.51067054283415636</v>
          </cell>
          <cell r="E42">
            <v>0.10861262690141654</v>
          </cell>
          <cell r="F42">
            <v>0.15304611212653285</v>
          </cell>
          <cell r="G42">
            <v>9.309342507414034E-2</v>
          </cell>
          <cell r="H42">
            <v>0.51700000000000002</v>
          </cell>
          <cell r="K42" t="str">
            <v>по Минстату за 1996</v>
          </cell>
          <cell r="L42">
            <v>0.47799999999999998</v>
          </cell>
          <cell r="M42">
            <v>0.1017</v>
          </cell>
          <cell r="N42">
            <v>5.9400000000000001E-2</v>
          </cell>
          <cell r="O42">
            <v>0.51700000000000002</v>
          </cell>
        </row>
        <row r="43">
          <cell r="H43">
            <v>0.58599999999999997</v>
          </cell>
          <cell r="O43">
            <v>0.58599999999999997</v>
          </cell>
        </row>
        <row r="44">
          <cell r="C44" t="str">
            <v>с пропорционально</v>
          </cell>
          <cell r="K44" t="str">
            <v>с пропорционально</v>
          </cell>
        </row>
        <row r="45">
          <cell r="C45" t="str">
            <v>распределенными</v>
          </cell>
          <cell r="D45">
            <v>0.59008220923856158</v>
          </cell>
          <cell r="E45">
            <v>0.12550240019230025</v>
          </cell>
          <cell r="F45">
            <v>0.17684550093253729</v>
          </cell>
          <cell r="G45">
            <v>0.10756988963660083</v>
          </cell>
          <cell r="H45">
            <v>0.99999999999999989</v>
          </cell>
          <cell r="K45" t="str">
            <v>распределенными</v>
          </cell>
          <cell r="L45">
            <v>0.47799999999999998</v>
          </cell>
          <cell r="M45">
            <v>0.1017</v>
          </cell>
          <cell r="N45">
            <v>0.42030000000000001</v>
          </cell>
          <cell r="O45">
            <v>1</v>
          </cell>
        </row>
        <row r="46">
          <cell r="C46" t="str">
            <v>остатками</v>
          </cell>
          <cell r="K46" t="str">
            <v>остатками</v>
          </cell>
        </row>
        <row r="48">
          <cell r="A48" t="str">
            <v>Веса стран в товарообороте</v>
          </cell>
          <cell r="I48" t="str">
            <v>Веса стран в товарообороте</v>
          </cell>
        </row>
        <row r="49">
          <cell r="D49" t="str">
            <v>Россия</v>
          </cell>
          <cell r="E49" t="str">
            <v>Украина</v>
          </cell>
          <cell r="F49" t="str">
            <v>Германия</v>
          </cell>
          <cell r="G49" t="str">
            <v>Польша</v>
          </cell>
          <cell r="L49" t="str">
            <v>Россия</v>
          </cell>
          <cell r="M49" t="str">
            <v>Украина</v>
          </cell>
          <cell r="N49" t="str">
            <v>Германия</v>
          </cell>
        </row>
        <row r="51">
          <cell r="C51" t="str">
            <v>по Минстату за январь-март 1997</v>
          </cell>
          <cell r="D51">
            <v>0.47799999999999998</v>
          </cell>
          <cell r="E51">
            <v>0.1017</v>
          </cell>
          <cell r="F51">
            <v>5.9400000000000001E-2</v>
          </cell>
          <cell r="H51">
            <v>0.51700000000000002</v>
          </cell>
          <cell r="K51" t="str">
            <v>по Минстату за январь-март 1997</v>
          </cell>
          <cell r="L51">
            <v>0.47799999999999998</v>
          </cell>
          <cell r="M51">
            <v>0.1017</v>
          </cell>
          <cell r="N51">
            <v>5.9400000000000001E-2</v>
          </cell>
          <cell r="O51">
            <v>0.51700000000000002</v>
          </cell>
        </row>
        <row r="52">
          <cell r="H52">
            <v>0.58599999999999997</v>
          </cell>
          <cell r="O52">
            <v>0.58599999999999997</v>
          </cell>
        </row>
        <row r="53">
          <cell r="C53" t="str">
            <v>с пропорционально</v>
          </cell>
          <cell r="K53" t="str">
            <v>с пропорционально</v>
          </cell>
        </row>
        <row r="54">
          <cell r="C54" t="str">
            <v>распределенными</v>
          </cell>
          <cell r="D54">
            <v>0.74792677202315749</v>
          </cell>
          <cell r="E54">
            <v>0.1591300265999061</v>
          </cell>
          <cell r="F54">
            <v>9.2943201376936319E-2</v>
          </cell>
          <cell r="H54">
            <v>0.99999999999999989</v>
          </cell>
          <cell r="K54" t="str">
            <v>распределенными</v>
          </cell>
          <cell r="L54">
            <v>0.47799999999999998</v>
          </cell>
          <cell r="M54">
            <v>0.1017</v>
          </cell>
          <cell r="N54">
            <v>0.42030000000000001</v>
          </cell>
          <cell r="O54">
            <v>1</v>
          </cell>
        </row>
        <row r="55">
          <cell r="C55" t="str">
            <v>остатками</v>
          </cell>
          <cell r="K55" t="str">
            <v>остатками</v>
          </cell>
        </row>
        <row r="57">
          <cell r="A57" t="str">
            <v>Веса стран в товарообороте</v>
          </cell>
          <cell r="I57" t="str">
            <v>Веса стран в товарообороте</v>
          </cell>
        </row>
        <row r="58">
          <cell r="D58" t="str">
            <v>Россия</v>
          </cell>
          <cell r="E58" t="str">
            <v>Украина</v>
          </cell>
          <cell r="F58" t="str">
            <v>Германия</v>
          </cell>
          <cell r="G58" t="str">
            <v>Польша</v>
          </cell>
          <cell r="L58" t="str">
            <v>Россия</v>
          </cell>
          <cell r="M58" t="str">
            <v>Украина</v>
          </cell>
          <cell r="N58" t="str">
            <v>Германия</v>
          </cell>
        </row>
        <row r="60">
          <cell r="C60" t="str">
            <v>по Минстату за январь-март 1997</v>
          </cell>
          <cell r="D60">
            <v>0.47799999999999998</v>
          </cell>
          <cell r="E60">
            <v>0.1017</v>
          </cell>
          <cell r="F60">
            <v>5.9400000000000001E-2</v>
          </cell>
          <cell r="H60">
            <v>0.51700000000000002</v>
          </cell>
          <cell r="K60" t="str">
            <v>по Минстату за январь-март 1997</v>
          </cell>
          <cell r="L60">
            <v>0.47799999999999998</v>
          </cell>
          <cell r="M60">
            <v>0.1017</v>
          </cell>
          <cell r="N60">
            <v>5.9400000000000001E-2</v>
          </cell>
          <cell r="O60">
            <v>0.51700000000000002</v>
          </cell>
        </row>
        <row r="61">
          <cell r="H61">
            <v>0.58599999999999997</v>
          </cell>
          <cell r="O61">
            <v>0.58599999999999997</v>
          </cell>
        </row>
        <row r="62">
          <cell r="C62" t="str">
            <v>с пропорционально</v>
          </cell>
          <cell r="K62" t="str">
            <v>с пропорционально</v>
          </cell>
        </row>
        <row r="63">
          <cell r="C63" t="str">
            <v>распределенными</v>
          </cell>
          <cell r="D63">
            <v>0.74792677202315749</v>
          </cell>
          <cell r="E63">
            <v>0.1591300265999061</v>
          </cell>
          <cell r="F63">
            <v>9.2943201376936319E-2</v>
          </cell>
          <cell r="H63">
            <v>0.99999999999999989</v>
          </cell>
          <cell r="K63" t="str">
            <v>распределенными</v>
          </cell>
          <cell r="L63">
            <v>0.47799999999999998</v>
          </cell>
          <cell r="M63">
            <v>0.1017</v>
          </cell>
          <cell r="N63">
            <v>0.42030000000000001</v>
          </cell>
          <cell r="O63">
            <v>1</v>
          </cell>
        </row>
        <row r="64">
          <cell r="C64" t="str">
            <v>остатками</v>
          </cell>
          <cell r="K64" t="str">
            <v>остатками</v>
          </cell>
        </row>
        <row r="66">
          <cell r="A66" t="str">
            <v>Веса стран в товарообороте</v>
          </cell>
          <cell r="I66" t="str">
            <v>Веса стран в товарообороте</v>
          </cell>
        </row>
        <row r="67">
          <cell r="D67" t="str">
            <v>Россия</v>
          </cell>
          <cell r="E67" t="str">
            <v>Украина</v>
          </cell>
          <cell r="F67" t="str">
            <v>Германия</v>
          </cell>
          <cell r="G67" t="str">
            <v>Польша</v>
          </cell>
          <cell r="L67" t="str">
            <v>Россия</v>
          </cell>
          <cell r="M67" t="str">
            <v>Украина</v>
          </cell>
          <cell r="N67" t="str">
            <v>Германия</v>
          </cell>
        </row>
        <row r="69">
          <cell r="C69" t="str">
            <v>по Минстату за январь-июнь 1997</v>
          </cell>
          <cell r="D69">
            <v>0.57150000000000001</v>
          </cell>
          <cell r="E69">
            <v>0.1055</v>
          </cell>
          <cell r="F69">
            <v>6.0100000000000001E-2</v>
          </cell>
          <cell r="K69" t="str">
            <v>по Минстату за январь-июнь 1997</v>
          </cell>
          <cell r="L69">
            <v>0.57150000000000001</v>
          </cell>
          <cell r="M69">
            <v>0.1055</v>
          </cell>
          <cell r="N69">
            <v>6.0100000000000001E-2</v>
          </cell>
        </row>
        <row r="71">
          <cell r="C71" t="str">
            <v>с пропорционально</v>
          </cell>
          <cell r="K71" t="str">
            <v>с пропорционально</v>
          </cell>
        </row>
        <row r="72">
          <cell r="C72" t="str">
            <v>распределенными</v>
          </cell>
          <cell r="D72">
            <v>0.77533577533577525</v>
          </cell>
          <cell r="E72">
            <v>0.14312847646180976</v>
          </cell>
          <cell r="F72">
            <v>8.1535748202414854E-2</v>
          </cell>
          <cell r="H72">
            <v>0.99999999999999978</v>
          </cell>
          <cell r="K72" t="str">
            <v>распределенными</v>
          </cell>
          <cell r="L72">
            <v>0.57150000000000001</v>
          </cell>
          <cell r="M72">
            <v>0.1055</v>
          </cell>
          <cell r="N72">
            <v>0.32300000000000001</v>
          </cell>
          <cell r="O72">
            <v>1</v>
          </cell>
        </row>
        <row r="73">
          <cell r="C73" t="str">
            <v>остатками</v>
          </cell>
          <cell r="K73" t="str">
            <v>остатками</v>
          </cell>
        </row>
        <row r="76">
          <cell r="D76" t="str">
            <v>Россия</v>
          </cell>
          <cell r="E76" t="str">
            <v>Украина</v>
          </cell>
          <cell r="F76" t="str">
            <v>Германия</v>
          </cell>
          <cell r="G76" t="str">
            <v>Польша</v>
          </cell>
          <cell r="L76" t="str">
            <v>Россия</v>
          </cell>
          <cell r="M76" t="str">
            <v>Украина</v>
          </cell>
          <cell r="N76" t="str">
            <v>Германия</v>
          </cell>
        </row>
        <row r="78">
          <cell r="C78" t="str">
            <v>по Минстату за январь-сентябрь 1997</v>
          </cell>
          <cell r="D78">
            <v>0.57620000000000005</v>
          </cell>
          <cell r="E78">
            <v>9.3799999999999994E-2</v>
          </cell>
          <cell r="F78">
            <v>5.6099999999999997E-2</v>
          </cell>
          <cell r="K78" t="str">
            <v>по Минстату за январь-сентябрь 1997</v>
          </cell>
          <cell r="L78">
            <v>0.57620000000000005</v>
          </cell>
          <cell r="M78">
            <v>9.3799999999999994E-2</v>
          </cell>
          <cell r="N78">
            <v>5.6099999999999997E-2</v>
          </cell>
        </row>
        <row r="80">
          <cell r="C80" t="str">
            <v>с пропорционально</v>
          </cell>
          <cell r="K80" t="str">
            <v>с пропорционально</v>
          </cell>
        </row>
        <row r="81">
          <cell r="C81" t="str">
            <v>распределенными</v>
          </cell>
          <cell r="D81">
            <v>0.79355460680347056</v>
          </cell>
          <cell r="E81">
            <v>0.12918330808428588</v>
          </cell>
          <cell r="F81">
            <v>7.7262085112243487E-2</v>
          </cell>
          <cell r="H81">
            <v>1</v>
          </cell>
          <cell r="K81" t="str">
            <v>распределенными</v>
          </cell>
          <cell r="L81">
            <v>0.57620000000000005</v>
          </cell>
          <cell r="M81">
            <v>9.3799999999999994E-2</v>
          </cell>
          <cell r="N81">
            <v>0.32999999999999996</v>
          </cell>
          <cell r="O81">
            <v>1</v>
          </cell>
          <cell r="P81" t="str">
            <v>Предположения о 1998</v>
          </cell>
        </row>
        <row r="82">
          <cell r="C82" t="str">
            <v>остатками</v>
          </cell>
          <cell r="K82" t="str">
            <v>остатками</v>
          </cell>
        </row>
        <row r="83">
          <cell r="P83" t="str">
            <v>Инфляция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I22"/>
  <sheetViews>
    <sheetView tabSelected="1" topLeftCell="O1" zoomScaleNormal="100" zoomScaleSheetLayoutView="100" workbookViewId="0">
      <selection activeCell="AC17" sqref="AC17"/>
    </sheetView>
  </sheetViews>
  <sheetFormatPr defaultRowHeight="12.75" x14ac:dyDescent="0.2"/>
  <cols>
    <col min="1" max="1" width="4" customWidth="1"/>
    <col min="2" max="2" width="23" customWidth="1"/>
    <col min="3" max="3" width="14.140625" style="8" customWidth="1"/>
    <col min="4" max="4" width="14.42578125" style="8" customWidth="1"/>
    <col min="5" max="5" width="14.7109375" style="8" customWidth="1"/>
    <col min="6" max="6" width="9.85546875" style="7" customWidth="1"/>
    <col min="7" max="7" width="11.28515625" style="7" customWidth="1"/>
    <col min="8" max="8" width="14.42578125" style="8" customWidth="1"/>
    <col min="9" max="10" width="14.28515625" style="8" customWidth="1"/>
    <col min="11" max="11" width="9" style="7" customWidth="1"/>
    <col min="12" max="12" width="14" style="7" customWidth="1"/>
    <col min="13" max="13" width="14.42578125" style="7" customWidth="1"/>
    <col min="14" max="14" width="15" style="7" customWidth="1"/>
    <col min="15" max="15" width="16.85546875" style="7" customWidth="1"/>
    <col min="16" max="16" width="10.140625" style="7" customWidth="1"/>
    <col min="17" max="17" width="11.42578125" style="7" customWidth="1"/>
    <col min="18" max="18" width="15.85546875" style="8" customWidth="1"/>
    <col min="19" max="19" width="13.28515625" style="8" customWidth="1"/>
    <col min="20" max="20" width="14.5703125" style="8" customWidth="1"/>
    <col min="21" max="21" width="9.5703125" style="8" customWidth="1"/>
    <col min="22" max="22" width="9.7109375" style="7" customWidth="1"/>
    <col min="23" max="23" width="13.85546875" style="8" customWidth="1"/>
    <col min="24" max="24" width="13.28515625" style="8" customWidth="1"/>
    <col min="25" max="25" width="13.7109375" style="8" customWidth="1"/>
    <col min="26" max="26" width="8.7109375" style="8" customWidth="1"/>
    <col min="27" max="27" width="8.7109375" style="7" customWidth="1"/>
    <col min="28" max="28" width="14.140625" style="8" customWidth="1"/>
    <col min="29" max="29" width="13.7109375" style="8" customWidth="1"/>
    <col min="30" max="31" width="13" style="8" customWidth="1"/>
    <col min="32" max="32" width="12.7109375" style="9" customWidth="1"/>
    <col min="33" max="33" width="14.140625" customWidth="1"/>
    <col min="34" max="34" width="13.7109375" customWidth="1"/>
    <col min="257" max="257" width="4" customWidth="1"/>
    <col min="258" max="258" width="19" customWidth="1"/>
    <col min="259" max="259" width="12.5703125" customWidth="1"/>
    <col min="260" max="260" width="11.5703125" customWidth="1"/>
    <col min="261" max="261" width="13" customWidth="1"/>
    <col min="262" max="262" width="11.140625" customWidth="1"/>
    <col min="263" max="263" width="9.85546875" bestFit="1" customWidth="1"/>
    <col min="264" max="265" width="12.7109375" customWidth="1"/>
    <col min="266" max="266" width="13" customWidth="1"/>
    <col min="267" max="267" width="7.7109375" customWidth="1"/>
    <col min="268" max="268" width="8.140625" customWidth="1"/>
    <col min="269" max="269" width="12.85546875" customWidth="1"/>
    <col min="270" max="270" width="12.28515625" customWidth="1"/>
    <col min="271" max="271" width="12" customWidth="1"/>
    <col min="272" max="273" width="10.140625" customWidth="1"/>
    <col min="274" max="274" width="14" customWidth="1"/>
    <col min="275" max="275" width="13.28515625" customWidth="1"/>
    <col min="276" max="276" width="12.42578125" customWidth="1"/>
    <col min="277" max="277" width="11.42578125" customWidth="1"/>
    <col min="278" max="278" width="9.7109375" customWidth="1"/>
    <col min="279" max="279" width="13.85546875" customWidth="1"/>
    <col min="280" max="280" width="12.7109375" customWidth="1"/>
    <col min="281" max="281" width="12.5703125" customWidth="1"/>
    <col min="282" max="282" width="8.7109375" customWidth="1"/>
    <col min="283" max="283" width="9.28515625" bestFit="1" customWidth="1"/>
    <col min="284" max="284" width="14.140625" customWidth="1"/>
    <col min="285" max="285" width="12" customWidth="1"/>
    <col min="286" max="286" width="11.5703125" bestFit="1" customWidth="1"/>
    <col min="287" max="287" width="14.28515625" customWidth="1"/>
    <col min="288" max="288" width="13.7109375" customWidth="1"/>
    <col min="289" max="289" width="13.5703125" customWidth="1"/>
    <col min="290" max="290" width="14.140625" customWidth="1"/>
    <col min="513" max="513" width="4" customWidth="1"/>
    <col min="514" max="514" width="19" customWidth="1"/>
    <col min="515" max="515" width="12.5703125" customWidth="1"/>
    <col min="516" max="516" width="11.5703125" customWidth="1"/>
    <col min="517" max="517" width="13" customWidth="1"/>
    <col min="518" max="518" width="11.140625" customWidth="1"/>
    <col min="519" max="519" width="9.85546875" bestFit="1" customWidth="1"/>
    <col min="520" max="521" width="12.7109375" customWidth="1"/>
    <col min="522" max="522" width="13" customWidth="1"/>
    <col min="523" max="523" width="7.7109375" customWidth="1"/>
    <col min="524" max="524" width="8.140625" customWidth="1"/>
    <col min="525" max="525" width="12.85546875" customWidth="1"/>
    <col min="526" max="526" width="12.28515625" customWidth="1"/>
    <col min="527" max="527" width="12" customWidth="1"/>
    <col min="528" max="529" width="10.140625" customWidth="1"/>
    <col min="530" max="530" width="14" customWidth="1"/>
    <col min="531" max="531" width="13.28515625" customWidth="1"/>
    <col min="532" max="532" width="12.42578125" customWidth="1"/>
    <col min="533" max="533" width="11.42578125" customWidth="1"/>
    <col min="534" max="534" width="9.7109375" customWidth="1"/>
    <col min="535" max="535" width="13.85546875" customWidth="1"/>
    <col min="536" max="536" width="12.7109375" customWidth="1"/>
    <col min="537" max="537" width="12.5703125" customWidth="1"/>
    <col min="538" max="538" width="8.7109375" customWidth="1"/>
    <col min="539" max="539" width="9.28515625" bestFit="1" customWidth="1"/>
    <col min="540" max="540" width="14.140625" customWidth="1"/>
    <col min="541" max="541" width="12" customWidth="1"/>
    <col min="542" max="542" width="11.5703125" bestFit="1" customWidth="1"/>
    <col min="543" max="543" width="14.28515625" customWidth="1"/>
    <col min="544" max="544" width="13.7109375" customWidth="1"/>
    <col min="545" max="545" width="13.5703125" customWidth="1"/>
    <col min="546" max="546" width="14.140625" customWidth="1"/>
    <col min="769" max="769" width="4" customWidth="1"/>
    <col min="770" max="770" width="19" customWidth="1"/>
    <col min="771" max="771" width="12.5703125" customWidth="1"/>
    <col min="772" max="772" width="11.5703125" customWidth="1"/>
    <col min="773" max="773" width="13" customWidth="1"/>
    <col min="774" max="774" width="11.140625" customWidth="1"/>
    <col min="775" max="775" width="9.85546875" bestFit="1" customWidth="1"/>
    <col min="776" max="777" width="12.7109375" customWidth="1"/>
    <col min="778" max="778" width="13" customWidth="1"/>
    <col min="779" max="779" width="7.7109375" customWidth="1"/>
    <col min="780" max="780" width="8.140625" customWidth="1"/>
    <col min="781" max="781" width="12.85546875" customWidth="1"/>
    <col min="782" max="782" width="12.28515625" customWidth="1"/>
    <col min="783" max="783" width="12" customWidth="1"/>
    <col min="784" max="785" width="10.140625" customWidth="1"/>
    <col min="786" max="786" width="14" customWidth="1"/>
    <col min="787" max="787" width="13.28515625" customWidth="1"/>
    <col min="788" max="788" width="12.42578125" customWidth="1"/>
    <col min="789" max="789" width="11.42578125" customWidth="1"/>
    <col min="790" max="790" width="9.7109375" customWidth="1"/>
    <col min="791" max="791" width="13.85546875" customWidth="1"/>
    <col min="792" max="792" width="12.7109375" customWidth="1"/>
    <col min="793" max="793" width="12.5703125" customWidth="1"/>
    <col min="794" max="794" width="8.7109375" customWidth="1"/>
    <col min="795" max="795" width="9.28515625" bestFit="1" customWidth="1"/>
    <col min="796" max="796" width="14.140625" customWidth="1"/>
    <col min="797" max="797" width="12" customWidth="1"/>
    <col min="798" max="798" width="11.5703125" bestFit="1" customWidth="1"/>
    <col min="799" max="799" width="14.28515625" customWidth="1"/>
    <col min="800" max="800" width="13.7109375" customWidth="1"/>
    <col min="801" max="801" width="13.5703125" customWidth="1"/>
    <col min="802" max="802" width="14.140625" customWidth="1"/>
    <col min="1025" max="1025" width="4" customWidth="1"/>
    <col min="1026" max="1026" width="19" customWidth="1"/>
    <col min="1027" max="1027" width="12.5703125" customWidth="1"/>
    <col min="1028" max="1028" width="11.5703125" customWidth="1"/>
    <col min="1029" max="1029" width="13" customWidth="1"/>
    <col min="1030" max="1030" width="11.140625" customWidth="1"/>
    <col min="1031" max="1031" width="9.85546875" bestFit="1" customWidth="1"/>
    <col min="1032" max="1033" width="12.7109375" customWidth="1"/>
    <col min="1034" max="1034" width="13" customWidth="1"/>
    <col min="1035" max="1035" width="7.7109375" customWidth="1"/>
    <col min="1036" max="1036" width="8.140625" customWidth="1"/>
    <col min="1037" max="1037" width="12.85546875" customWidth="1"/>
    <col min="1038" max="1038" width="12.28515625" customWidth="1"/>
    <col min="1039" max="1039" width="12" customWidth="1"/>
    <col min="1040" max="1041" width="10.140625" customWidth="1"/>
    <col min="1042" max="1042" width="14" customWidth="1"/>
    <col min="1043" max="1043" width="13.28515625" customWidth="1"/>
    <col min="1044" max="1044" width="12.42578125" customWidth="1"/>
    <col min="1045" max="1045" width="11.42578125" customWidth="1"/>
    <col min="1046" max="1046" width="9.7109375" customWidth="1"/>
    <col min="1047" max="1047" width="13.85546875" customWidth="1"/>
    <col min="1048" max="1048" width="12.7109375" customWidth="1"/>
    <col min="1049" max="1049" width="12.5703125" customWidth="1"/>
    <col min="1050" max="1050" width="8.7109375" customWidth="1"/>
    <col min="1051" max="1051" width="9.28515625" bestFit="1" customWidth="1"/>
    <col min="1052" max="1052" width="14.140625" customWidth="1"/>
    <col min="1053" max="1053" width="12" customWidth="1"/>
    <col min="1054" max="1054" width="11.5703125" bestFit="1" customWidth="1"/>
    <col min="1055" max="1055" width="14.28515625" customWidth="1"/>
    <col min="1056" max="1056" width="13.7109375" customWidth="1"/>
    <col min="1057" max="1057" width="13.5703125" customWidth="1"/>
    <col min="1058" max="1058" width="14.140625" customWidth="1"/>
    <col min="1281" max="1281" width="4" customWidth="1"/>
    <col min="1282" max="1282" width="19" customWidth="1"/>
    <col min="1283" max="1283" width="12.5703125" customWidth="1"/>
    <col min="1284" max="1284" width="11.5703125" customWidth="1"/>
    <col min="1285" max="1285" width="13" customWidth="1"/>
    <col min="1286" max="1286" width="11.140625" customWidth="1"/>
    <col min="1287" max="1287" width="9.85546875" bestFit="1" customWidth="1"/>
    <col min="1288" max="1289" width="12.7109375" customWidth="1"/>
    <col min="1290" max="1290" width="13" customWidth="1"/>
    <col min="1291" max="1291" width="7.7109375" customWidth="1"/>
    <col min="1292" max="1292" width="8.140625" customWidth="1"/>
    <col min="1293" max="1293" width="12.85546875" customWidth="1"/>
    <col min="1294" max="1294" width="12.28515625" customWidth="1"/>
    <col min="1295" max="1295" width="12" customWidth="1"/>
    <col min="1296" max="1297" width="10.140625" customWidth="1"/>
    <col min="1298" max="1298" width="14" customWidth="1"/>
    <col min="1299" max="1299" width="13.28515625" customWidth="1"/>
    <col min="1300" max="1300" width="12.42578125" customWidth="1"/>
    <col min="1301" max="1301" width="11.42578125" customWidth="1"/>
    <col min="1302" max="1302" width="9.7109375" customWidth="1"/>
    <col min="1303" max="1303" width="13.85546875" customWidth="1"/>
    <col min="1304" max="1304" width="12.7109375" customWidth="1"/>
    <col min="1305" max="1305" width="12.5703125" customWidth="1"/>
    <col min="1306" max="1306" width="8.7109375" customWidth="1"/>
    <col min="1307" max="1307" width="9.28515625" bestFit="1" customWidth="1"/>
    <col min="1308" max="1308" width="14.140625" customWidth="1"/>
    <col min="1309" max="1309" width="12" customWidth="1"/>
    <col min="1310" max="1310" width="11.5703125" bestFit="1" customWidth="1"/>
    <col min="1311" max="1311" width="14.28515625" customWidth="1"/>
    <col min="1312" max="1312" width="13.7109375" customWidth="1"/>
    <col min="1313" max="1313" width="13.5703125" customWidth="1"/>
    <col min="1314" max="1314" width="14.140625" customWidth="1"/>
    <col min="1537" max="1537" width="4" customWidth="1"/>
    <col min="1538" max="1538" width="19" customWidth="1"/>
    <col min="1539" max="1539" width="12.5703125" customWidth="1"/>
    <col min="1540" max="1540" width="11.5703125" customWidth="1"/>
    <col min="1541" max="1541" width="13" customWidth="1"/>
    <col min="1542" max="1542" width="11.140625" customWidth="1"/>
    <col min="1543" max="1543" width="9.85546875" bestFit="1" customWidth="1"/>
    <col min="1544" max="1545" width="12.7109375" customWidth="1"/>
    <col min="1546" max="1546" width="13" customWidth="1"/>
    <col min="1547" max="1547" width="7.7109375" customWidth="1"/>
    <col min="1548" max="1548" width="8.140625" customWidth="1"/>
    <col min="1549" max="1549" width="12.85546875" customWidth="1"/>
    <col min="1550" max="1550" width="12.28515625" customWidth="1"/>
    <col min="1551" max="1551" width="12" customWidth="1"/>
    <col min="1552" max="1553" width="10.140625" customWidth="1"/>
    <col min="1554" max="1554" width="14" customWidth="1"/>
    <col min="1555" max="1555" width="13.28515625" customWidth="1"/>
    <col min="1556" max="1556" width="12.42578125" customWidth="1"/>
    <col min="1557" max="1557" width="11.42578125" customWidth="1"/>
    <col min="1558" max="1558" width="9.7109375" customWidth="1"/>
    <col min="1559" max="1559" width="13.85546875" customWidth="1"/>
    <col min="1560" max="1560" width="12.7109375" customWidth="1"/>
    <col min="1561" max="1561" width="12.5703125" customWidth="1"/>
    <col min="1562" max="1562" width="8.7109375" customWidth="1"/>
    <col min="1563" max="1563" width="9.28515625" bestFit="1" customWidth="1"/>
    <col min="1564" max="1564" width="14.140625" customWidth="1"/>
    <col min="1565" max="1565" width="12" customWidth="1"/>
    <col min="1566" max="1566" width="11.5703125" bestFit="1" customWidth="1"/>
    <col min="1567" max="1567" width="14.28515625" customWidth="1"/>
    <col min="1568" max="1568" width="13.7109375" customWidth="1"/>
    <col min="1569" max="1569" width="13.5703125" customWidth="1"/>
    <col min="1570" max="1570" width="14.140625" customWidth="1"/>
    <col min="1793" max="1793" width="4" customWidth="1"/>
    <col min="1794" max="1794" width="19" customWidth="1"/>
    <col min="1795" max="1795" width="12.5703125" customWidth="1"/>
    <col min="1796" max="1796" width="11.5703125" customWidth="1"/>
    <col min="1797" max="1797" width="13" customWidth="1"/>
    <col min="1798" max="1798" width="11.140625" customWidth="1"/>
    <col min="1799" max="1799" width="9.85546875" bestFit="1" customWidth="1"/>
    <col min="1800" max="1801" width="12.7109375" customWidth="1"/>
    <col min="1802" max="1802" width="13" customWidth="1"/>
    <col min="1803" max="1803" width="7.7109375" customWidth="1"/>
    <col min="1804" max="1804" width="8.140625" customWidth="1"/>
    <col min="1805" max="1805" width="12.85546875" customWidth="1"/>
    <col min="1806" max="1806" width="12.28515625" customWidth="1"/>
    <col min="1807" max="1807" width="12" customWidth="1"/>
    <col min="1808" max="1809" width="10.140625" customWidth="1"/>
    <col min="1810" max="1810" width="14" customWidth="1"/>
    <col min="1811" max="1811" width="13.28515625" customWidth="1"/>
    <col min="1812" max="1812" width="12.42578125" customWidth="1"/>
    <col min="1813" max="1813" width="11.42578125" customWidth="1"/>
    <col min="1814" max="1814" width="9.7109375" customWidth="1"/>
    <col min="1815" max="1815" width="13.85546875" customWidth="1"/>
    <col min="1816" max="1816" width="12.7109375" customWidth="1"/>
    <col min="1817" max="1817" width="12.5703125" customWidth="1"/>
    <col min="1818" max="1818" width="8.7109375" customWidth="1"/>
    <col min="1819" max="1819" width="9.28515625" bestFit="1" customWidth="1"/>
    <col min="1820" max="1820" width="14.140625" customWidth="1"/>
    <col min="1821" max="1821" width="12" customWidth="1"/>
    <col min="1822" max="1822" width="11.5703125" bestFit="1" customWidth="1"/>
    <col min="1823" max="1823" width="14.28515625" customWidth="1"/>
    <col min="1824" max="1824" width="13.7109375" customWidth="1"/>
    <col min="1825" max="1825" width="13.5703125" customWidth="1"/>
    <col min="1826" max="1826" width="14.140625" customWidth="1"/>
    <col min="2049" max="2049" width="4" customWidth="1"/>
    <col min="2050" max="2050" width="19" customWidth="1"/>
    <col min="2051" max="2051" width="12.5703125" customWidth="1"/>
    <col min="2052" max="2052" width="11.5703125" customWidth="1"/>
    <col min="2053" max="2053" width="13" customWidth="1"/>
    <col min="2054" max="2054" width="11.140625" customWidth="1"/>
    <col min="2055" max="2055" width="9.85546875" bestFit="1" customWidth="1"/>
    <col min="2056" max="2057" width="12.7109375" customWidth="1"/>
    <col min="2058" max="2058" width="13" customWidth="1"/>
    <col min="2059" max="2059" width="7.7109375" customWidth="1"/>
    <col min="2060" max="2060" width="8.140625" customWidth="1"/>
    <col min="2061" max="2061" width="12.85546875" customWidth="1"/>
    <col min="2062" max="2062" width="12.28515625" customWidth="1"/>
    <col min="2063" max="2063" width="12" customWidth="1"/>
    <col min="2064" max="2065" width="10.140625" customWidth="1"/>
    <col min="2066" max="2066" width="14" customWidth="1"/>
    <col min="2067" max="2067" width="13.28515625" customWidth="1"/>
    <col min="2068" max="2068" width="12.42578125" customWidth="1"/>
    <col min="2069" max="2069" width="11.42578125" customWidth="1"/>
    <col min="2070" max="2070" width="9.7109375" customWidth="1"/>
    <col min="2071" max="2071" width="13.85546875" customWidth="1"/>
    <col min="2072" max="2072" width="12.7109375" customWidth="1"/>
    <col min="2073" max="2073" width="12.5703125" customWidth="1"/>
    <col min="2074" max="2074" width="8.7109375" customWidth="1"/>
    <col min="2075" max="2075" width="9.28515625" bestFit="1" customWidth="1"/>
    <col min="2076" max="2076" width="14.140625" customWidth="1"/>
    <col min="2077" max="2077" width="12" customWidth="1"/>
    <col min="2078" max="2078" width="11.5703125" bestFit="1" customWidth="1"/>
    <col min="2079" max="2079" width="14.28515625" customWidth="1"/>
    <col min="2080" max="2080" width="13.7109375" customWidth="1"/>
    <col min="2081" max="2081" width="13.5703125" customWidth="1"/>
    <col min="2082" max="2082" width="14.140625" customWidth="1"/>
    <col min="2305" max="2305" width="4" customWidth="1"/>
    <col min="2306" max="2306" width="19" customWidth="1"/>
    <col min="2307" max="2307" width="12.5703125" customWidth="1"/>
    <col min="2308" max="2308" width="11.5703125" customWidth="1"/>
    <col min="2309" max="2309" width="13" customWidth="1"/>
    <col min="2310" max="2310" width="11.140625" customWidth="1"/>
    <col min="2311" max="2311" width="9.85546875" bestFit="1" customWidth="1"/>
    <col min="2312" max="2313" width="12.7109375" customWidth="1"/>
    <col min="2314" max="2314" width="13" customWidth="1"/>
    <col min="2315" max="2315" width="7.7109375" customWidth="1"/>
    <col min="2316" max="2316" width="8.140625" customWidth="1"/>
    <col min="2317" max="2317" width="12.85546875" customWidth="1"/>
    <col min="2318" max="2318" width="12.28515625" customWidth="1"/>
    <col min="2319" max="2319" width="12" customWidth="1"/>
    <col min="2320" max="2321" width="10.140625" customWidth="1"/>
    <col min="2322" max="2322" width="14" customWidth="1"/>
    <col min="2323" max="2323" width="13.28515625" customWidth="1"/>
    <col min="2324" max="2324" width="12.42578125" customWidth="1"/>
    <col min="2325" max="2325" width="11.42578125" customWidth="1"/>
    <col min="2326" max="2326" width="9.7109375" customWidth="1"/>
    <col min="2327" max="2327" width="13.85546875" customWidth="1"/>
    <col min="2328" max="2328" width="12.7109375" customWidth="1"/>
    <col min="2329" max="2329" width="12.5703125" customWidth="1"/>
    <col min="2330" max="2330" width="8.7109375" customWidth="1"/>
    <col min="2331" max="2331" width="9.28515625" bestFit="1" customWidth="1"/>
    <col min="2332" max="2332" width="14.140625" customWidth="1"/>
    <col min="2333" max="2333" width="12" customWidth="1"/>
    <col min="2334" max="2334" width="11.5703125" bestFit="1" customWidth="1"/>
    <col min="2335" max="2335" width="14.28515625" customWidth="1"/>
    <col min="2336" max="2336" width="13.7109375" customWidth="1"/>
    <col min="2337" max="2337" width="13.5703125" customWidth="1"/>
    <col min="2338" max="2338" width="14.140625" customWidth="1"/>
    <col min="2561" max="2561" width="4" customWidth="1"/>
    <col min="2562" max="2562" width="19" customWidth="1"/>
    <col min="2563" max="2563" width="12.5703125" customWidth="1"/>
    <col min="2564" max="2564" width="11.5703125" customWidth="1"/>
    <col min="2565" max="2565" width="13" customWidth="1"/>
    <col min="2566" max="2566" width="11.140625" customWidth="1"/>
    <col min="2567" max="2567" width="9.85546875" bestFit="1" customWidth="1"/>
    <col min="2568" max="2569" width="12.7109375" customWidth="1"/>
    <col min="2570" max="2570" width="13" customWidth="1"/>
    <col min="2571" max="2571" width="7.7109375" customWidth="1"/>
    <col min="2572" max="2572" width="8.140625" customWidth="1"/>
    <col min="2573" max="2573" width="12.85546875" customWidth="1"/>
    <col min="2574" max="2574" width="12.28515625" customWidth="1"/>
    <col min="2575" max="2575" width="12" customWidth="1"/>
    <col min="2576" max="2577" width="10.140625" customWidth="1"/>
    <col min="2578" max="2578" width="14" customWidth="1"/>
    <col min="2579" max="2579" width="13.28515625" customWidth="1"/>
    <col min="2580" max="2580" width="12.42578125" customWidth="1"/>
    <col min="2581" max="2581" width="11.42578125" customWidth="1"/>
    <col min="2582" max="2582" width="9.7109375" customWidth="1"/>
    <col min="2583" max="2583" width="13.85546875" customWidth="1"/>
    <col min="2584" max="2584" width="12.7109375" customWidth="1"/>
    <col min="2585" max="2585" width="12.5703125" customWidth="1"/>
    <col min="2586" max="2586" width="8.7109375" customWidth="1"/>
    <col min="2587" max="2587" width="9.28515625" bestFit="1" customWidth="1"/>
    <col min="2588" max="2588" width="14.140625" customWidth="1"/>
    <col min="2589" max="2589" width="12" customWidth="1"/>
    <col min="2590" max="2590" width="11.5703125" bestFit="1" customWidth="1"/>
    <col min="2591" max="2591" width="14.28515625" customWidth="1"/>
    <col min="2592" max="2592" width="13.7109375" customWidth="1"/>
    <col min="2593" max="2593" width="13.5703125" customWidth="1"/>
    <col min="2594" max="2594" width="14.140625" customWidth="1"/>
    <col min="2817" max="2817" width="4" customWidth="1"/>
    <col min="2818" max="2818" width="19" customWidth="1"/>
    <col min="2819" max="2819" width="12.5703125" customWidth="1"/>
    <col min="2820" max="2820" width="11.5703125" customWidth="1"/>
    <col min="2821" max="2821" width="13" customWidth="1"/>
    <col min="2822" max="2822" width="11.140625" customWidth="1"/>
    <col min="2823" max="2823" width="9.85546875" bestFit="1" customWidth="1"/>
    <col min="2824" max="2825" width="12.7109375" customWidth="1"/>
    <col min="2826" max="2826" width="13" customWidth="1"/>
    <col min="2827" max="2827" width="7.7109375" customWidth="1"/>
    <col min="2828" max="2828" width="8.140625" customWidth="1"/>
    <col min="2829" max="2829" width="12.85546875" customWidth="1"/>
    <col min="2830" max="2830" width="12.28515625" customWidth="1"/>
    <col min="2831" max="2831" width="12" customWidth="1"/>
    <col min="2832" max="2833" width="10.140625" customWidth="1"/>
    <col min="2834" max="2834" width="14" customWidth="1"/>
    <col min="2835" max="2835" width="13.28515625" customWidth="1"/>
    <col min="2836" max="2836" width="12.42578125" customWidth="1"/>
    <col min="2837" max="2837" width="11.42578125" customWidth="1"/>
    <col min="2838" max="2838" width="9.7109375" customWidth="1"/>
    <col min="2839" max="2839" width="13.85546875" customWidth="1"/>
    <col min="2840" max="2840" width="12.7109375" customWidth="1"/>
    <col min="2841" max="2841" width="12.5703125" customWidth="1"/>
    <col min="2842" max="2842" width="8.7109375" customWidth="1"/>
    <col min="2843" max="2843" width="9.28515625" bestFit="1" customWidth="1"/>
    <col min="2844" max="2844" width="14.140625" customWidth="1"/>
    <col min="2845" max="2845" width="12" customWidth="1"/>
    <col min="2846" max="2846" width="11.5703125" bestFit="1" customWidth="1"/>
    <col min="2847" max="2847" width="14.28515625" customWidth="1"/>
    <col min="2848" max="2848" width="13.7109375" customWidth="1"/>
    <col min="2849" max="2849" width="13.5703125" customWidth="1"/>
    <col min="2850" max="2850" width="14.140625" customWidth="1"/>
    <col min="3073" max="3073" width="4" customWidth="1"/>
    <col min="3074" max="3074" width="19" customWidth="1"/>
    <col min="3075" max="3075" width="12.5703125" customWidth="1"/>
    <col min="3076" max="3076" width="11.5703125" customWidth="1"/>
    <col min="3077" max="3077" width="13" customWidth="1"/>
    <col min="3078" max="3078" width="11.140625" customWidth="1"/>
    <col min="3079" max="3079" width="9.85546875" bestFit="1" customWidth="1"/>
    <col min="3080" max="3081" width="12.7109375" customWidth="1"/>
    <col min="3082" max="3082" width="13" customWidth="1"/>
    <col min="3083" max="3083" width="7.7109375" customWidth="1"/>
    <col min="3084" max="3084" width="8.140625" customWidth="1"/>
    <col min="3085" max="3085" width="12.85546875" customWidth="1"/>
    <col min="3086" max="3086" width="12.28515625" customWidth="1"/>
    <col min="3087" max="3087" width="12" customWidth="1"/>
    <col min="3088" max="3089" width="10.140625" customWidth="1"/>
    <col min="3090" max="3090" width="14" customWidth="1"/>
    <col min="3091" max="3091" width="13.28515625" customWidth="1"/>
    <col min="3092" max="3092" width="12.42578125" customWidth="1"/>
    <col min="3093" max="3093" width="11.42578125" customWidth="1"/>
    <col min="3094" max="3094" width="9.7109375" customWidth="1"/>
    <col min="3095" max="3095" width="13.85546875" customWidth="1"/>
    <col min="3096" max="3096" width="12.7109375" customWidth="1"/>
    <col min="3097" max="3097" width="12.5703125" customWidth="1"/>
    <col min="3098" max="3098" width="8.7109375" customWidth="1"/>
    <col min="3099" max="3099" width="9.28515625" bestFit="1" customWidth="1"/>
    <col min="3100" max="3100" width="14.140625" customWidth="1"/>
    <col min="3101" max="3101" width="12" customWidth="1"/>
    <col min="3102" max="3102" width="11.5703125" bestFit="1" customWidth="1"/>
    <col min="3103" max="3103" width="14.28515625" customWidth="1"/>
    <col min="3104" max="3104" width="13.7109375" customWidth="1"/>
    <col min="3105" max="3105" width="13.5703125" customWidth="1"/>
    <col min="3106" max="3106" width="14.140625" customWidth="1"/>
    <col min="3329" max="3329" width="4" customWidth="1"/>
    <col min="3330" max="3330" width="19" customWidth="1"/>
    <col min="3331" max="3331" width="12.5703125" customWidth="1"/>
    <col min="3332" max="3332" width="11.5703125" customWidth="1"/>
    <col min="3333" max="3333" width="13" customWidth="1"/>
    <col min="3334" max="3334" width="11.140625" customWidth="1"/>
    <col min="3335" max="3335" width="9.85546875" bestFit="1" customWidth="1"/>
    <col min="3336" max="3337" width="12.7109375" customWidth="1"/>
    <col min="3338" max="3338" width="13" customWidth="1"/>
    <col min="3339" max="3339" width="7.7109375" customWidth="1"/>
    <col min="3340" max="3340" width="8.140625" customWidth="1"/>
    <col min="3341" max="3341" width="12.85546875" customWidth="1"/>
    <col min="3342" max="3342" width="12.28515625" customWidth="1"/>
    <col min="3343" max="3343" width="12" customWidth="1"/>
    <col min="3344" max="3345" width="10.140625" customWidth="1"/>
    <col min="3346" max="3346" width="14" customWidth="1"/>
    <col min="3347" max="3347" width="13.28515625" customWidth="1"/>
    <col min="3348" max="3348" width="12.42578125" customWidth="1"/>
    <col min="3349" max="3349" width="11.42578125" customWidth="1"/>
    <col min="3350" max="3350" width="9.7109375" customWidth="1"/>
    <col min="3351" max="3351" width="13.85546875" customWidth="1"/>
    <col min="3352" max="3352" width="12.7109375" customWidth="1"/>
    <col min="3353" max="3353" width="12.5703125" customWidth="1"/>
    <col min="3354" max="3354" width="8.7109375" customWidth="1"/>
    <col min="3355" max="3355" width="9.28515625" bestFit="1" customWidth="1"/>
    <col min="3356" max="3356" width="14.140625" customWidth="1"/>
    <col min="3357" max="3357" width="12" customWidth="1"/>
    <col min="3358" max="3358" width="11.5703125" bestFit="1" customWidth="1"/>
    <col min="3359" max="3359" width="14.28515625" customWidth="1"/>
    <col min="3360" max="3360" width="13.7109375" customWidth="1"/>
    <col min="3361" max="3361" width="13.5703125" customWidth="1"/>
    <col min="3362" max="3362" width="14.140625" customWidth="1"/>
    <col min="3585" max="3585" width="4" customWidth="1"/>
    <col min="3586" max="3586" width="19" customWidth="1"/>
    <col min="3587" max="3587" width="12.5703125" customWidth="1"/>
    <col min="3588" max="3588" width="11.5703125" customWidth="1"/>
    <col min="3589" max="3589" width="13" customWidth="1"/>
    <col min="3590" max="3590" width="11.140625" customWidth="1"/>
    <col min="3591" max="3591" width="9.85546875" bestFit="1" customWidth="1"/>
    <col min="3592" max="3593" width="12.7109375" customWidth="1"/>
    <col min="3594" max="3594" width="13" customWidth="1"/>
    <col min="3595" max="3595" width="7.7109375" customWidth="1"/>
    <col min="3596" max="3596" width="8.140625" customWidth="1"/>
    <col min="3597" max="3597" width="12.85546875" customWidth="1"/>
    <col min="3598" max="3598" width="12.28515625" customWidth="1"/>
    <col min="3599" max="3599" width="12" customWidth="1"/>
    <col min="3600" max="3601" width="10.140625" customWidth="1"/>
    <col min="3602" max="3602" width="14" customWidth="1"/>
    <col min="3603" max="3603" width="13.28515625" customWidth="1"/>
    <col min="3604" max="3604" width="12.42578125" customWidth="1"/>
    <col min="3605" max="3605" width="11.42578125" customWidth="1"/>
    <col min="3606" max="3606" width="9.7109375" customWidth="1"/>
    <col min="3607" max="3607" width="13.85546875" customWidth="1"/>
    <col min="3608" max="3608" width="12.7109375" customWidth="1"/>
    <col min="3609" max="3609" width="12.5703125" customWidth="1"/>
    <col min="3610" max="3610" width="8.7109375" customWidth="1"/>
    <col min="3611" max="3611" width="9.28515625" bestFit="1" customWidth="1"/>
    <col min="3612" max="3612" width="14.140625" customWidth="1"/>
    <col min="3613" max="3613" width="12" customWidth="1"/>
    <col min="3614" max="3614" width="11.5703125" bestFit="1" customWidth="1"/>
    <col min="3615" max="3615" width="14.28515625" customWidth="1"/>
    <col min="3616" max="3616" width="13.7109375" customWidth="1"/>
    <col min="3617" max="3617" width="13.5703125" customWidth="1"/>
    <col min="3618" max="3618" width="14.140625" customWidth="1"/>
    <col min="3841" max="3841" width="4" customWidth="1"/>
    <col min="3842" max="3842" width="19" customWidth="1"/>
    <col min="3843" max="3843" width="12.5703125" customWidth="1"/>
    <col min="3844" max="3844" width="11.5703125" customWidth="1"/>
    <col min="3845" max="3845" width="13" customWidth="1"/>
    <col min="3846" max="3846" width="11.140625" customWidth="1"/>
    <col min="3847" max="3847" width="9.85546875" bestFit="1" customWidth="1"/>
    <col min="3848" max="3849" width="12.7109375" customWidth="1"/>
    <col min="3850" max="3850" width="13" customWidth="1"/>
    <col min="3851" max="3851" width="7.7109375" customWidth="1"/>
    <col min="3852" max="3852" width="8.140625" customWidth="1"/>
    <col min="3853" max="3853" width="12.85546875" customWidth="1"/>
    <col min="3854" max="3854" width="12.28515625" customWidth="1"/>
    <col min="3855" max="3855" width="12" customWidth="1"/>
    <col min="3856" max="3857" width="10.140625" customWidth="1"/>
    <col min="3858" max="3858" width="14" customWidth="1"/>
    <col min="3859" max="3859" width="13.28515625" customWidth="1"/>
    <col min="3860" max="3860" width="12.42578125" customWidth="1"/>
    <col min="3861" max="3861" width="11.42578125" customWidth="1"/>
    <col min="3862" max="3862" width="9.7109375" customWidth="1"/>
    <col min="3863" max="3863" width="13.85546875" customWidth="1"/>
    <col min="3864" max="3864" width="12.7109375" customWidth="1"/>
    <col min="3865" max="3865" width="12.5703125" customWidth="1"/>
    <col min="3866" max="3866" width="8.7109375" customWidth="1"/>
    <col min="3867" max="3867" width="9.28515625" bestFit="1" customWidth="1"/>
    <col min="3868" max="3868" width="14.140625" customWidth="1"/>
    <col min="3869" max="3869" width="12" customWidth="1"/>
    <col min="3870" max="3870" width="11.5703125" bestFit="1" customWidth="1"/>
    <col min="3871" max="3871" width="14.28515625" customWidth="1"/>
    <col min="3872" max="3872" width="13.7109375" customWidth="1"/>
    <col min="3873" max="3873" width="13.5703125" customWidth="1"/>
    <col min="3874" max="3874" width="14.140625" customWidth="1"/>
    <col min="4097" max="4097" width="4" customWidth="1"/>
    <col min="4098" max="4098" width="19" customWidth="1"/>
    <col min="4099" max="4099" width="12.5703125" customWidth="1"/>
    <col min="4100" max="4100" width="11.5703125" customWidth="1"/>
    <col min="4101" max="4101" width="13" customWidth="1"/>
    <col min="4102" max="4102" width="11.140625" customWidth="1"/>
    <col min="4103" max="4103" width="9.85546875" bestFit="1" customWidth="1"/>
    <col min="4104" max="4105" width="12.7109375" customWidth="1"/>
    <col min="4106" max="4106" width="13" customWidth="1"/>
    <col min="4107" max="4107" width="7.7109375" customWidth="1"/>
    <col min="4108" max="4108" width="8.140625" customWidth="1"/>
    <col min="4109" max="4109" width="12.85546875" customWidth="1"/>
    <col min="4110" max="4110" width="12.28515625" customWidth="1"/>
    <col min="4111" max="4111" width="12" customWidth="1"/>
    <col min="4112" max="4113" width="10.140625" customWidth="1"/>
    <col min="4114" max="4114" width="14" customWidth="1"/>
    <col min="4115" max="4115" width="13.28515625" customWidth="1"/>
    <col min="4116" max="4116" width="12.42578125" customWidth="1"/>
    <col min="4117" max="4117" width="11.42578125" customWidth="1"/>
    <col min="4118" max="4118" width="9.7109375" customWidth="1"/>
    <col min="4119" max="4119" width="13.85546875" customWidth="1"/>
    <col min="4120" max="4120" width="12.7109375" customWidth="1"/>
    <col min="4121" max="4121" width="12.5703125" customWidth="1"/>
    <col min="4122" max="4122" width="8.7109375" customWidth="1"/>
    <col min="4123" max="4123" width="9.28515625" bestFit="1" customWidth="1"/>
    <col min="4124" max="4124" width="14.140625" customWidth="1"/>
    <col min="4125" max="4125" width="12" customWidth="1"/>
    <col min="4126" max="4126" width="11.5703125" bestFit="1" customWidth="1"/>
    <col min="4127" max="4127" width="14.28515625" customWidth="1"/>
    <col min="4128" max="4128" width="13.7109375" customWidth="1"/>
    <col min="4129" max="4129" width="13.5703125" customWidth="1"/>
    <col min="4130" max="4130" width="14.140625" customWidth="1"/>
    <col min="4353" max="4353" width="4" customWidth="1"/>
    <col min="4354" max="4354" width="19" customWidth="1"/>
    <col min="4355" max="4355" width="12.5703125" customWidth="1"/>
    <col min="4356" max="4356" width="11.5703125" customWidth="1"/>
    <col min="4357" max="4357" width="13" customWidth="1"/>
    <col min="4358" max="4358" width="11.140625" customWidth="1"/>
    <col min="4359" max="4359" width="9.85546875" bestFit="1" customWidth="1"/>
    <col min="4360" max="4361" width="12.7109375" customWidth="1"/>
    <col min="4362" max="4362" width="13" customWidth="1"/>
    <col min="4363" max="4363" width="7.7109375" customWidth="1"/>
    <col min="4364" max="4364" width="8.140625" customWidth="1"/>
    <col min="4365" max="4365" width="12.85546875" customWidth="1"/>
    <col min="4366" max="4366" width="12.28515625" customWidth="1"/>
    <col min="4367" max="4367" width="12" customWidth="1"/>
    <col min="4368" max="4369" width="10.140625" customWidth="1"/>
    <col min="4370" max="4370" width="14" customWidth="1"/>
    <col min="4371" max="4371" width="13.28515625" customWidth="1"/>
    <col min="4372" max="4372" width="12.42578125" customWidth="1"/>
    <col min="4373" max="4373" width="11.42578125" customWidth="1"/>
    <col min="4374" max="4374" width="9.7109375" customWidth="1"/>
    <col min="4375" max="4375" width="13.85546875" customWidth="1"/>
    <col min="4376" max="4376" width="12.7109375" customWidth="1"/>
    <col min="4377" max="4377" width="12.5703125" customWidth="1"/>
    <col min="4378" max="4378" width="8.7109375" customWidth="1"/>
    <col min="4379" max="4379" width="9.28515625" bestFit="1" customWidth="1"/>
    <col min="4380" max="4380" width="14.140625" customWidth="1"/>
    <col min="4381" max="4381" width="12" customWidth="1"/>
    <col min="4382" max="4382" width="11.5703125" bestFit="1" customWidth="1"/>
    <col min="4383" max="4383" width="14.28515625" customWidth="1"/>
    <col min="4384" max="4384" width="13.7109375" customWidth="1"/>
    <col min="4385" max="4385" width="13.5703125" customWidth="1"/>
    <col min="4386" max="4386" width="14.140625" customWidth="1"/>
    <col min="4609" max="4609" width="4" customWidth="1"/>
    <col min="4610" max="4610" width="19" customWidth="1"/>
    <col min="4611" max="4611" width="12.5703125" customWidth="1"/>
    <col min="4612" max="4612" width="11.5703125" customWidth="1"/>
    <col min="4613" max="4613" width="13" customWidth="1"/>
    <col min="4614" max="4614" width="11.140625" customWidth="1"/>
    <col min="4615" max="4615" width="9.85546875" bestFit="1" customWidth="1"/>
    <col min="4616" max="4617" width="12.7109375" customWidth="1"/>
    <col min="4618" max="4618" width="13" customWidth="1"/>
    <col min="4619" max="4619" width="7.7109375" customWidth="1"/>
    <col min="4620" max="4620" width="8.140625" customWidth="1"/>
    <col min="4621" max="4621" width="12.85546875" customWidth="1"/>
    <col min="4622" max="4622" width="12.28515625" customWidth="1"/>
    <col min="4623" max="4623" width="12" customWidth="1"/>
    <col min="4624" max="4625" width="10.140625" customWidth="1"/>
    <col min="4626" max="4626" width="14" customWidth="1"/>
    <col min="4627" max="4627" width="13.28515625" customWidth="1"/>
    <col min="4628" max="4628" width="12.42578125" customWidth="1"/>
    <col min="4629" max="4629" width="11.42578125" customWidth="1"/>
    <col min="4630" max="4630" width="9.7109375" customWidth="1"/>
    <col min="4631" max="4631" width="13.85546875" customWidth="1"/>
    <col min="4632" max="4632" width="12.7109375" customWidth="1"/>
    <col min="4633" max="4633" width="12.5703125" customWidth="1"/>
    <col min="4634" max="4634" width="8.7109375" customWidth="1"/>
    <col min="4635" max="4635" width="9.28515625" bestFit="1" customWidth="1"/>
    <col min="4636" max="4636" width="14.140625" customWidth="1"/>
    <col min="4637" max="4637" width="12" customWidth="1"/>
    <col min="4638" max="4638" width="11.5703125" bestFit="1" customWidth="1"/>
    <col min="4639" max="4639" width="14.28515625" customWidth="1"/>
    <col min="4640" max="4640" width="13.7109375" customWidth="1"/>
    <col min="4641" max="4641" width="13.5703125" customWidth="1"/>
    <col min="4642" max="4642" width="14.140625" customWidth="1"/>
    <col min="4865" max="4865" width="4" customWidth="1"/>
    <col min="4866" max="4866" width="19" customWidth="1"/>
    <col min="4867" max="4867" width="12.5703125" customWidth="1"/>
    <col min="4868" max="4868" width="11.5703125" customWidth="1"/>
    <col min="4869" max="4869" width="13" customWidth="1"/>
    <col min="4870" max="4870" width="11.140625" customWidth="1"/>
    <col min="4871" max="4871" width="9.85546875" bestFit="1" customWidth="1"/>
    <col min="4872" max="4873" width="12.7109375" customWidth="1"/>
    <col min="4874" max="4874" width="13" customWidth="1"/>
    <col min="4875" max="4875" width="7.7109375" customWidth="1"/>
    <col min="4876" max="4876" width="8.140625" customWidth="1"/>
    <col min="4877" max="4877" width="12.85546875" customWidth="1"/>
    <col min="4878" max="4878" width="12.28515625" customWidth="1"/>
    <col min="4879" max="4879" width="12" customWidth="1"/>
    <col min="4880" max="4881" width="10.140625" customWidth="1"/>
    <col min="4882" max="4882" width="14" customWidth="1"/>
    <col min="4883" max="4883" width="13.28515625" customWidth="1"/>
    <col min="4884" max="4884" width="12.42578125" customWidth="1"/>
    <col min="4885" max="4885" width="11.42578125" customWidth="1"/>
    <col min="4886" max="4886" width="9.7109375" customWidth="1"/>
    <col min="4887" max="4887" width="13.85546875" customWidth="1"/>
    <col min="4888" max="4888" width="12.7109375" customWidth="1"/>
    <col min="4889" max="4889" width="12.5703125" customWidth="1"/>
    <col min="4890" max="4890" width="8.7109375" customWidth="1"/>
    <col min="4891" max="4891" width="9.28515625" bestFit="1" customWidth="1"/>
    <col min="4892" max="4892" width="14.140625" customWidth="1"/>
    <col min="4893" max="4893" width="12" customWidth="1"/>
    <col min="4894" max="4894" width="11.5703125" bestFit="1" customWidth="1"/>
    <col min="4895" max="4895" width="14.28515625" customWidth="1"/>
    <col min="4896" max="4896" width="13.7109375" customWidth="1"/>
    <col min="4897" max="4897" width="13.5703125" customWidth="1"/>
    <col min="4898" max="4898" width="14.140625" customWidth="1"/>
    <col min="5121" max="5121" width="4" customWidth="1"/>
    <col min="5122" max="5122" width="19" customWidth="1"/>
    <col min="5123" max="5123" width="12.5703125" customWidth="1"/>
    <col min="5124" max="5124" width="11.5703125" customWidth="1"/>
    <col min="5125" max="5125" width="13" customWidth="1"/>
    <col min="5126" max="5126" width="11.140625" customWidth="1"/>
    <col min="5127" max="5127" width="9.85546875" bestFit="1" customWidth="1"/>
    <col min="5128" max="5129" width="12.7109375" customWidth="1"/>
    <col min="5130" max="5130" width="13" customWidth="1"/>
    <col min="5131" max="5131" width="7.7109375" customWidth="1"/>
    <col min="5132" max="5132" width="8.140625" customWidth="1"/>
    <col min="5133" max="5133" width="12.85546875" customWidth="1"/>
    <col min="5134" max="5134" width="12.28515625" customWidth="1"/>
    <col min="5135" max="5135" width="12" customWidth="1"/>
    <col min="5136" max="5137" width="10.140625" customWidth="1"/>
    <col min="5138" max="5138" width="14" customWidth="1"/>
    <col min="5139" max="5139" width="13.28515625" customWidth="1"/>
    <col min="5140" max="5140" width="12.42578125" customWidth="1"/>
    <col min="5141" max="5141" width="11.42578125" customWidth="1"/>
    <col min="5142" max="5142" width="9.7109375" customWidth="1"/>
    <col min="5143" max="5143" width="13.85546875" customWidth="1"/>
    <col min="5144" max="5144" width="12.7109375" customWidth="1"/>
    <col min="5145" max="5145" width="12.5703125" customWidth="1"/>
    <col min="5146" max="5146" width="8.7109375" customWidth="1"/>
    <col min="5147" max="5147" width="9.28515625" bestFit="1" customWidth="1"/>
    <col min="5148" max="5148" width="14.140625" customWidth="1"/>
    <col min="5149" max="5149" width="12" customWidth="1"/>
    <col min="5150" max="5150" width="11.5703125" bestFit="1" customWidth="1"/>
    <col min="5151" max="5151" width="14.28515625" customWidth="1"/>
    <col min="5152" max="5152" width="13.7109375" customWidth="1"/>
    <col min="5153" max="5153" width="13.5703125" customWidth="1"/>
    <col min="5154" max="5154" width="14.140625" customWidth="1"/>
    <col min="5377" max="5377" width="4" customWidth="1"/>
    <col min="5378" max="5378" width="19" customWidth="1"/>
    <col min="5379" max="5379" width="12.5703125" customWidth="1"/>
    <col min="5380" max="5380" width="11.5703125" customWidth="1"/>
    <col min="5381" max="5381" width="13" customWidth="1"/>
    <col min="5382" max="5382" width="11.140625" customWidth="1"/>
    <col min="5383" max="5383" width="9.85546875" bestFit="1" customWidth="1"/>
    <col min="5384" max="5385" width="12.7109375" customWidth="1"/>
    <col min="5386" max="5386" width="13" customWidth="1"/>
    <col min="5387" max="5387" width="7.7109375" customWidth="1"/>
    <col min="5388" max="5388" width="8.140625" customWidth="1"/>
    <col min="5389" max="5389" width="12.85546875" customWidth="1"/>
    <col min="5390" max="5390" width="12.28515625" customWidth="1"/>
    <col min="5391" max="5391" width="12" customWidth="1"/>
    <col min="5392" max="5393" width="10.140625" customWidth="1"/>
    <col min="5394" max="5394" width="14" customWidth="1"/>
    <col min="5395" max="5395" width="13.28515625" customWidth="1"/>
    <col min="5396" max="5396" width="12.42578125" customWidth="1"/>
    <col min="5397" max="5397" width="11.42578125" customWidth="1"/>
    <col min="5398" max="5398" width="9.7109375" customWidth="1"/>
    <col min="5399" max="5399" width="13.85546875" customWidth="1"/>
    <col min="5400" max="5400" width="12.7109375" customWidth="1"/>
    <col min="5401" max="5401" width="12.5703125" customWidth="1"/>
    <col min="5402" max="5402" width="8.7109375" customWidth="1"/>
    <col min="5403" max="5403" width="9.28515625" bestFit="1" customWidth="1"/>
    <col min="5404" max="5404" width="14.140625" customWidth="1"/>
    <col min="5405" max="5405" width="12" customWidth="1"/>
    <col min="5406" max="5406" width="11.5703125" bestFit="1" customWidth="1"/>
    <col min="5407" max="5407" width="14.28515625" customWidth="1"/>
    <col min="5408" max="5408" width="13.7109375" customWidth="1"/>
    <col min="5409" max="5409" width="13.5703125" customWidth="1"/>
    <col min="5410" max="5410" width="14.140625" customWidth="1"/>
    <col min="5633" max="5633" width="4" customWidth="1"/>
    <col min="5634" max="5634" width="19" customWidth="1"/>
    <col min="5635" max="5635" width="12.5703125" customWidth="1"/>
    <col min="5636" max="5636" width="11.5703125" customWidth="1"/>
    <col min="5637" max="5637" width="13" customWidth="1"/>
    <col min="5638" max="5638" width="11.140625" customWidth="1"/>
    <col min="5639" max="5639" width="9.85546875" bestFit="1" customWidth="1"/>
    <col min="5640" max="5641" width="12.7109375" customWidth="1"/>
    <col min="5642" max="5642" width="13" customWidth="1"/>
    <col min="5643" max="5643" width="7.7109375" customWidth="1"/>
    <col min="5644" max="5644" width="8.140625" customWidth="1"/>
    <col min="5645" max="5645" width="12.85546875" customWidth="1"/>
    <col min="5646" max="5646" width="12.28515625" customWidth="1"/>
    <col min="5647" max="5647" width="12" customWidth="1"/>
    <col min="5648" max="5649" width="10.140625" customWidth="1"/>
    <col min="5650" max="5650" width="14" customWidth="1"/>
    <col min="5651" max="5651" width="13.28515625" customWidth="1"/>
    <col min="5652" max="5652" width="12.42578125" customWidth="1"/>
    <col min="5653" max="5653" width="11.42578125" customWidth="1"/>
    <col min="5654" max="5654" width="9.7109375" customWidth="1"/>
    <col min="5655" max="5655" width="13.85546875" customWidth="1"/>
    <col min="5656" max="5656" width="12.7109375" customWidth="1"/>
    <col min="5657" max="5657" width="12.5703125" customWidth="1"/>
    <col min="5658" max="5658" width="8.7109375" customWidth="1"/>
    <col min="5659" max="5659" width="9.28515625" bestFit="1" customWidth="1"/>
    <col min="5660" max="5660" width="14.140625" customWidth="1"/>
    <col min="5661" max="5661" width="12" customWidth="1"/>
    <col min="5662" max="5662" width="11.5703125" bestFit="1" customWidth="1"/>
    <col min="5663" max="5663" width="14.28515625" customWidth="1"/>
    <col min="5664" max="5664" width="13.7109375" customWidth="1"/>
    <col min="5665" max="5665" width="13.5703125" customWidth="1"/>
    <col min="5666" max="5666" width="14.140625" customWidth="1"/>
    <col min="5889" max="5889" width="4" customWidth="1"/>
    <col min="5890" max="5890" width="19" customWidth="1"/>
    <col min="5891" max="5891" width="12.5703125" customWidth="1"/>
    <col min="5892" max="5892" width="11.5703125" customWidth="1"/>
    <col min="5893" max="5893" width="13" customWidth="1"/>
    <col min="5894" max="5894" width="11.140625" customWidth="1"/>
    <col min="5895" max="5895" width="9.85546875" bestFit="1" customWidth="1"/>
    <col min="5896" max="5897" width="12.7109375" customWidth="1"/>
    <col min="5898" max="5898" width="13" customWidth="1"/>
    <col min="5899" max="5899" width="7.7109375" customWidth="1"/>
    <col min="5900" max="5900" width="8.140625" customWidth="1"/>
    <col min="5901" max="5901" width="12.85546875" customWidth="1"/>
    <col min="5902" max="5902" width="12.28515625" customWidth="1"/>
    <col min="5903" max="5903" width="12" customWidth="1"/>
    <col min="5904" max="5905" width="10.140625" customWidth="1"/>
    <col min="5906" max="5906" width="14" customWidth="1"/>
    <col min="5907" max="5907" width="13.28515625" customWidth="1"/>
    <col min="5908" max="5908" width="12.42578125" customWidth="1"/>
    <col min="5909" max="5909" width="11.42578125" customWidth="1"/>
    <col min="5910" max="5910" width="9.7109375" customWidth="1"/>
    <col min="5911" max="5911" width="13.85546875" customWidth="1"/>
    <col min="5912" max="5912" width="12.7109375" customWidth="1"/>
    <col min="5913" max="5913" width="12.5703125" customWidth="1"/>
    <col min="5914" max="5914" width="8.7109375" customWidth="1"/>
    <col min="5915" max="5915" width="9.28515625" bestFit="1" customWidth="1"/>
    <col min="5916" max="5916" width="14.140625" customWidth="1"/>
    <col min="5917" max="5917" width="12" customWidth="1"/>
    <col min="5918" max="5918" width="11.5703125" bestFit="1" customWidth="1"/>
    <col min="5919" max="5919" width="14.28515625" customWidth="1"/>
    <col min="5920" max="5920" width="13.7109375" customWidth="1"/>
    <col min="5921" max="5921" width="13.5703125" customWidth="1"/>
    <col min="5922" max="5922" width="14.140625" customWidth="1"/>
    <col min="6145" max="6145" width="4" customWidth="1"/>
    <col min="6146" max="6146" width="19" customWidth="1"/>
    <col min="6147" max="6147" width="12.5703125" customWidth="1"/>
    <col min="6148" max="6148" width="11.5703125" customWidth="1"/>
    <col min="6149" max="6149" width="13" customWidth="1"/>
    <col min="6150" max="6150" width="11.140625" customWidth="1"/>
    <col min="6151" max="6151" width="9.85546875" bestFit="1" customWidth="1"/>
    <col min="6152" max="6153" width="12.7109375" customWidth="1"/>
    <col min="6154" max="6154" width="13" customWidth="1"/>
    <col min="6155" max="6155" width="7.7109375" customWidth="1"/>
    <col min="6156" max="6156" width="8.140625" customWidth="1"/>
    <col min="6157" max="6157" width="12.85546875" customWidth="1"/>
    <col min="6158" max="6158" width="12.28515625" customWidth="1"/>
    <col min="6159" max="6159" width="12" customWidth="1"/>
    <col min="6160" max="6161" width="10.140625" customWidth="1"/>
    <col min="6162" max="6162" width="14" customWidth="1"/>
    <col min="6163" max="6163" width="13.28515625" customWidth="1"/>
    <col min="6164" max="6164" width="12.42578125" customWidth="1"/>
    <col min="6165" max="6165" width="11.42578125" customWidth="1"/>
    <col min="6166" max="6166" width="9.7109375" customWidth="1"/>
    <col min="6167" max="6167" width="13.85546875" customWidth="1"/>
    <col min="6168" max="6168" width="12.7109375" customWidth="1"/>
    <col min="6169" max="6169" width="12.5703125" customWidth="1"/>
    <col min="6170" max="6170" width="8.7109375" customWidth="1"/>
    <col min="6171" max="6171" width="9.28515625" bestFit="1" customWidth="1"/>
    <col min="6172" max="6172" width="14.140625" customWidth="1"/>
    <col min="6173" max="6173" width="12" customWidth="1"/>
    <col min="6174" max="6174" width="11.5703125" bestFit="1" customWidth="1"/>
    <col min="6175" max="6175" width="14.28515625" customWidth="1"/>
    <col min="6176" max="6176" width="13.7109375" customWidth="1"/>
    <col min="6177" max="6177" width="13.5703125" customWidth="1"/>
    <col min="6178" max="6178" width="14.140625" customWidth="1"/>
    <col min="6401" max="6401" width="4" customWidth="1"/>
    <col min="6402" max="6402" width="19" customWidth="1"/>
    <col min="6403" max="6403" width="12.5703125" customWidth="1"/>
    <col min="6404" max="6404" width="11.5703125" customWidth="1"/>
    <col min="6405" max="6405" width="13" customWidth="1"/>
    <col min="6406" max="6406" width="11.140625" customWidth="1"/>
    <col min="6407" max="6407" width="9.85546875" bestFit="1" customWidth="1"/>
    <col min="6408" max="6409" width="12.7109375" customWidth="1"/>
    <col min="6410" max="6410" width="13" customWidth="1"/>
    <col min="6411" max="6411" width="7.7109375" customWidth="1"/>
    <col min="6412" max="6412" width="8.140625" customWidth="1"/>
    <col min="6413" max="6413" width="12.85546875" customWidth="1"/>
    <col min="6414" max="6414" width="12.28515625" customWidth="1"/>
    <col min="6415" max="6415" width="12" customWidth="1"/>
    <col min="6416" max="6417" width="10.140625" customWidth="1"/>
    <col min="6418" max="6418" width="14" customWidth="1"/>
    <col min="6419" max="6419" width="13.28515625" customWidth="1"/>
    <col min="6420" max="6420" width="12.42578125" customWidth="1"/>
    <col min="6421" max="6421" width="11.42578125" customWidth="1"/>
    <col min="6422" max="6422" width="9.7109375" customWidth="1"/>
    <col min="6423" max="6423" width="13.85546875" customWidth="1"/>
    <col min="6424" max="6424" width="12.7109375" customWidth="1"/>
    <col min="6425" max="6425" width="12.5703125" customWidth="1"/>
    <col min="6426" max="6426" width="8.7109375" customWidth="1"/>
    <col min="6427" max="6427" width="9.28515625" bestFit="1" customWidth="1"/>
    <col min="6428" max="6428" width="14.140625" customWidth="1"/>
    <col min="6429" max="6429" width="12" customWidth="1"/>
    <col min="6430" max="6430" width="11.5703125" bestFit="1" customWidth="1"/>
    <col min="6431" max="6431" width="14.28515625" customWidth="1"/>
    <col min="6432" max="6432" width="13.7109375" customWidth="1"/>
    <col min="6433" max="6433" width="13.5703125" customWidth="1"/>
    <col min="6434" max="6434" width="14.140625" customWidth="1"/>
    <col min="6657" max="6657" width="4" customWidth="1"/>
    <col min="6658" max="6658" width="19" customWidth="1"/>
    <col min="6659" max="6659" width="12.5703125" customWidth="1"/>
    <col min="6660" max="6660" width="11.5703125" customWidth="1"/>
    <col min="6661" max="6661" width="13" customWidth="1"/>
    <col min="6662" max="6662" width="11.140625" customWidth="1"/>
    <col min="6663" max="6663" width="9.85546875" bestFit="1" customWidth="1"/>
    <col min="6664" max="6665" width="12.7109375" customWidth="1"/>
    <col min="6666" max="6666" width="13" customWidth="1"/>
    <col min="6667" max="6667" width="7.7109375" customWidth="1"/>
    <col min="6668" max="6668" width="8.140625" customWidth="1"/>
    <col min="6669" max="6669" width="12.85546875" customWidth="1"/>
    <col min="6670" max="6670" width="12.28515625" customWidth="1"/>
    <col min="6671" max="6671" width="12" customWidth="1"/>
    <col min="6672" max="6673" width="10.140625" customWidth="1"/>
    <col min="6674" max="6674" width="14" customWidth="1"/>
    <col min="6675" max="6675" width="13.28515625" customWidth="1"/>
    <col min="6676" max="6676" width="12.42578125" customWidth="1"/>
    <col min="6677" max="6677" width="11.42578125" customWidth="1"/>
    <col min="6678" max="6678" width="9.7109375" customWidth="1"/>
    <col min="6679" max="6679" width="13.85546875" customWidth="1"/>
    <col min="6680" max="6680" width="12.7109375" customWidth="1"/>
    <col min="6681" max="6681" width="12.5703125" customWidth="1"/>
    <col min="6682" max="6682" width="8.7109375" customWidth="1"/>
    <col min="6683" max="6683" width="9.28515625" bestFit="1" customWidth="1"/>
    <col min="6684" max="6684" width="14.140625" customWidth="1"/>
    <col min="6685" max="6685" width="12" customWidth="1"/>
    <col min="6686" max="6686" width="11.5703125" bestFit="1" customWidth="1"/>
    <col min="6687" max="6687" width="14.28515625" customWidth="1"/>
    <col min="6688" max="6688" width="13.7109375" customWidth="1"/>
    <col min="6689" max="6689" width="13.5703125" customWidth="1"/>
    <col min="6690" max="6690" width="14.140625" customWidth="1"/>
    <col min="6913" max="6913" width="4" customWidth="1"/>
    <col min="6914" max="6914" width="19" customWidth="1"/>
    <col min="6915" max="6915" width="12.5703125" customWidth="1"/>
    <col min="6916" max="6916" width="11.5703125" customWidth="1"/>
    <col min="6917" max="6917" width="13" customWidth="1"/>
    <col min="6918" max="6918" width="11.140625" customWidth="1"/>
    <col min="6919" max="6919" width="9.85546875" bestFit="1" customWidth="1"/>
    <col min="6920" max="6921" width="12.7109375" customWidth="1"/>
    <col min="6922" max="6922" width="13" customWidth="1"/>
    <col min="6923" max="6923" width="7.7109375" customWidth="1"/>
    <col min="6924" max="6924" width="8.140625" customWidth="1"/>
    <col min="6925" max="6925" width="12.85546875" customWidth="1"/>
    <col min="6926" max="6926" width="12.28515625" customWidth="1"/>
    <col min="6927" max="6927" width="12" customWidth="1"/>
    <col min="6928" max="6929" width="10.140625" customWidth="1"/>
    <col min="6930" max="6930" width="14" customWidth="1"/>
    <col min="6931" max="6931" width="13.28515625" customWidth="1"/>
    <col min="6932" max="6932" width="12.42578125" customWidth="1"/>
    <col min="6933" max="6933" width="11.42578125" customWidth="1"/>
    <col min="6934" max="6934" width="9.7109375" customWidth="1"/>
    <col min="6935" max="6935" width="13.85546875" customWidth="1"/>
    <col min="6936" max="6936" width="12.7109375" customWidth="1"/>
    <col min="6937" max="6937" width="12.5703125" customWidth="1"/>
    <col min="6938" max="6938" width="8.7109375" customWidth="1"/>
    <col min="6939" max="6939" width="9.28515625" bestFit="1" customWidth="1"/>
    <col min="6940" max="6940" width="14.140625" customWidth="1"/>
    <col min="6941" max="6941" width="12" customWidth="1"/>
    <col min="6942" max="6942" width="11.5703125" bestFit="1" customWidth="1"/>
    <col min="6943" max="6943" width="14.28515625" customWidth="1"/>
    <col min="6944" max="6944" width="13.7109375" customWidth="1"/>
    <col min="6945" max="6945" width="13.5703125" customWidth="1"/>
    <col min="6946" max="6946" width="14.140625" customWidth="1"/>
    <col min="7169" max="7169" width="4" customWidth="1"/>
    <col min="7170" max="7170" width="19" customWidth="1"/>
    <col min="7171" max="7171" width="12.5703125" customWidth="1"/>
    <col min="7172" max="7172" width="11.5703125" customWidth="1"/>
    <col min="7173" max="7173" width="13" customWidth="1"/>
    <col min="7174" max="7174" width="11.140625" customWidth="1"/>
    <col min="7175" max="7175" width="9.85546875" bestFit="1" customWidth="1"/>
    <col min="7176" max="7177" width="12.7109375" customWidth="1"/>
    <col min="7178" max="7178" width="13" customWidth="1"/>
    <col min="7179" max="7179" width="7.7109375" customWidth="1"/>
    <col min="7180" max="7180" width="8.140625" customWidth="1"/>
    <col min="7181" max="7181" width="12.85546875" customWidth="1"/>
    <col min="7182" max="7182" width="12.28515625" customWidth="1"/>
    <col min="7183" max="7183" width="12" customWidth="1"/>
    <col min="7184" max="7185" width="10.140625" customWidth="1"/>
    <col min="7186" max="7186" width="14" customWidth="1"/>
    <col min="7187" max="7187" width="13.28515625" customWidth="1"/>
    <col min="7188" max="7188" width="12.42578125" customWidth="1"/>
    <col min="7189" max="7189" width="11.42578125" customWidth="1"/>
    <col min="7190" max="7190" width="9.7109375" customWidth="1"/>
    <col min="7191" max="7191" width="13.85546875" customWidth="1"/>
    <col min="7192" max="7192" width="12.7109375" customWidth="1"/>
    <col min="7193" max="7193" width="12.5703125" customWidth="1"/>
    <col min="7194" max="7194" width="8.7109375" customWidth="1"/>
    <col min="7195" max="7195" width="9.28515625" bestFit="1" customWidth="1"/>
    <col min="7196" max="7196" width="14.140625" customWidth="1"/>
    <col min="7197" max="7197" width="12" customWidth="1"/>
    <col min="7198" max="7198" width="11.5703125" bestFit="1" customWidth="1"/>
    <col min="7199" max="7199" width="14.28515625" customWidth="1"/>
    <col min="7200" max="7200" width="13.7109375" customWidth="1"/>
    <col min="7201" max="7201" width="13.5703125" customWidth="1"/>
    <col min="7202" max="7202" width="14.140625" customWidth="1"/>
    <col min="7425" max="7425" width="4" customWidth="1"/>
    <col min="7426" max="7426" width="19" customWidth="1"/>
    <col min="7427" max="7427" width="12.5703125" customWidth="1"/>
    <col min="7428" max="7428" width="11.5703125" customWidth="1"/>
    <col min="7429" max="7429" width="13" customWidth="1"/>
    <col min="7430" max="7430" width="11.140625" customWidth="1"/>
    <col min="7431" max="7431" width="9.85546875" bestFit="1" customWidth="1"/>
    <col min="7432" max="7433" width="12.7109375" customWidth="1"/>
    <col min="7434" max="7434" width="13" customWidth="1"/>
    <col min="7435" max="7435" width="7.7109375" customWidth="1"/>
    <col min="7436" max="7436" width="8.140625" customWidth="1"/>
    <col min="7437" max="7437" width="12.85546875" customWidth="1"/>
    <col min="7438" max="7438" width="12.28515625" customWidth="1"/>
    <col min="7439" max="7439" width="12" customWidth="1"/>
    <col min="7440" max="7441" width="10.140625" customWidth="1"/>
    <col min="7442" max="7442" width="14" customWidth="1"/>
    <col min="7443" max="7443" width="13.28515625" customWidth="1"/>
    <col min="7444" max="7444" width="12.42578125" customWidth="1"/>
    <col min="7445" max="7445" width="11.42578125" customWidth="1"/>
    <col min="7446" max="7446" width="9.7109375" customWidth="1"/>
    <col min="7447" max="7447" width="13.85546875" customWidth="1"/>
    <col min="7448" max="7448" width="12.7109375" customWidth="1"/>
    <col min="7449" max="7449" width="12.5703125" customWidth="1"/>
    <col min="7450" max="7450" width="8.7109375" customWidth="1"/>
    <col min="7451" max="7451" width="9.28515625" bestFit="1" customWidth="1"/>
    <col min="7452" max="7452" width="14.140625" customWidth="1"/>
    <col min="7453" max="7453" width="12" customWidth="1"/>
    <col min="7454" max="7454" width="11.5703125" bestFit="1" customWidth="1"/>
    <col min="7455" max="7455" width="14.28515625" customWidth="1"/>
    <col min="7456" max="7456" width="13.7109375" customWidth="1"/>
    <col min="7457" max="7457" width="13.5703125" customWidth="1"/>
    <col min="7458" max="7458" width="14.140625" customWidth="1"/>
    <col min="7681" max="7681" width="4" customWidth="1"/>
    <col min="7682" max="7682" width="19" customWidth="1"/>
    <col min="7683" max="7683" width="12.5703125" customWidth="1"/>
    <col min="7684" max="7684" width="11.5703125" customWidth="1"/>
    <col min="7685" max="7685" width="13" customWidth="1"/>
    <col min="7686" max="7686" width="11.140625" customWidth="1"/>
    <col min="7687" max="7687" width="9.85546875" bestFit="1" customWidth="1"/>
    <col min="7688" max="7689" width="12.7109375" customWidth="1"/>
    <col min="7690" max="7690" width="13" customWidth="1"/>
    <col min="7691" max="7691" width="7.7109375" customWidth="1"/>
    <col min="7692" max="7692" width="8.140625" customWidth="1"/>
    <col min="7693" max="7693" width="12.85546875" customWidth="1"/>
    <col min="7694" max="7694" width="12.28515625" customWidth="1"/>
    <col min="7695" max="7695" width="12" customWidth="1"/>
    <col min="7696" max="7697" width="10.140625" customWidth="1"/>
    <col min="7698" max="7698" width="14" customWidth="1"/>
    <col min="7699" max="7699" width="13.28515625" customWidth="1"/>
    <col min="7700" max="7700" width="12.42578125" customWidth="1"/>
    <col min="7701" max="7701" width="11.42578125" customWidth="1"/>
    <col min="7702" max="7702" width="9.7109375" customWidth="1"/>
    <col min="7703" max="7703" width="13.85546875" customWidth="1"/>
    <col min="7704" max="7704" width="12.7109375" customWidth="1"/>
    <col min="7705" max="7705" width="12.5703125" customWidth="1"/>
    <col min="7706" max="7706" width="8.7109375" customWidth="1"/>
    <col min="7707" max="7707" width="9.28515625" bestFit="1" customWidth="1"/>
    <col min="7708" max="7708" width="14.140625" customWidth="1"/>
    <col min="7709" max="7709" width="12" customWidth="1"/>
    <col min="7710" max="7710" width="11.5703125" bestFit="1" customWidth="1"/>
    <col min="7711" max="7711" width="14.28515625" customWidth="1"/>
    <col min="7712" max="7712" width="13.7109375" customWidth="1"/>
    <col min="7713" max="7713" width="13.5703125" customWidth="1"/>
    <col min="7714" max="7714" width="14.140625" customWidth="1"/>
    <col min="7937" max="7937" width="4" customWidth="1"/>
    <col min="7938" max="7938" width="19" customWidth="1"/>
    <col min="7939" max="7939" width="12.5703125" customWidth="1"/>
    <col min="7940" max="7940" width="11.5703125" customWidth="1"/>
    <col min="7941" max="7941" width="13" customWidth="1"/>
    <col min="7942" max="7942" width="11.140625" customWidth="1"/>
    <col min="7943" max="7943" width="9.85546875" bestFit="1" customWidth="1"/>
    <col min="7944" max="7945" width="12.7109375" customWidth="1"/>
    <col min="7946" max="7946" width="13" customWidth="1"/>
    <col min="7947" max="7947" width="7.7109375" customWidth="1"/>
    <col min="7948" max="7948" width="8.140625" customWidth="1"/>
    <col min="7949" max="7949" width="12.85546875" customWidth="1"/>
    <col min="7950" max="7950" width="12.28515625" customWidth="1"/>
    <col min="7951" max="7951" width="12" customWidth="1"/>
    <col min="7952" max="7953" width="10.140625" customWidth="1"/>
    <col min="7954" max="7954" width="14" customWidth="1"/>
    <col min="7955" max="7955" width="13.28515625" customWidth="1"/>
    <col min="7956" max="7956" width="12.42578125" customWidth="1"/>
    <col min="7957" max="7957" width="11.42578125" customWidth="1"/>
    <col min="7958" max="7958" width="9.7109375" customWidth="1"/>
    <col min="7959" max="7959" width="13.85546875" customWidth="1"/>
    <col min="7960" max="7960" width="12.7109375" customWidth="1"/>
    <col min="7961" max="7961" width="12.5703125" customWidth="1"/>
    <col min="7962" max="7962" width="8.7109375" customWidth="1"/>
    <col min="7963" max="7963" width="9.28515625" bestFit="1" customWidth="1"/>
    <col min="7964" max="7964" width="14.140625" customWidth="1"/>
    <col min="7965" max="7965" width="12" customWidth="1"/>
    <col min="7966" max="7966" width="11.5703125" bestFit="1" customWidth="1"/>
    <col min="7967" max="7967" width="14.28515625" customWidth="1"/>
    <col min="7968" max="7968" width="13.7109375" customWidth="1"/>
    <col min="7969" max="7969" width="13.5703125" customWidth="1"/>
    <col min="7970" max="7970" width="14.140625" customWidth="1"/>
    <col min="8193" max="8193" width="4" customWidth="1"/>
    <col min="8194" max="8194" width="19" customWidth="1"/>
    <col min="8195" max="8195" width="12.5703125" customWidth="1"/>
    <col min="8196" max="8196" width="11.5703125" customWidth="1"/>
    <col min="8197" max="8197" width="13" customWidth="1"/>
    <col min="8198" max="8198" width="11.140625" customWidth="1"/>
    <col min="8199" max="8199" width="9.85546875" bestFit="1" customWidth="1"/>
    <col min="8200" max="8201" width="12.7109375" customWidth="1"/>
    <col min="8202" max="8202" width="13" customWidth="1"/>
    <col min="8203" max="8203" width="7.7109375" customWidth="1"/>
    <col min="8204" max="8204" width="8.140625" customWidth="1"/>
    <col min="8205" max="8205" width="12.85546875" customWidth="1"/>
    <col min="8206" max="8206" width="12.28515625" customWidth="1"/>
    <col min="8207" max="8207" width="12" customWidth="1"/>
    <col min="8208" max="8209" width="10.140625" customWidth="1"/>
    <col min="8210" max="8210" width="14" customWidth="1"/>
    <col min="8211" max="8211" width="13.28515625" customWidth="1"/>
    <col min="8212" max="8212" width="12.42578125" customWidth="1"/>
    <col min="8213" max="8213" width="11.42578125" customWidth="1"/>
    <col min="8214" max="8214" width="9.7109375" customWidth="1"/>
    <col min="8215" max="8215" width="13.85546875" customWidth="1"/>
    <col min="8216" max="8216" width="12.7109375" customWidth="1"/>
    <col min="8217" max="8217" width="12.5703125" customWidth="1"/>
    <col min="8218" max="8218" width="8.7109375" customWidth="1"/>
    <col min="8219" max="8219" width="9.28515625" bestFit="1" customWidth="1"/>
    <col min="8220" max="8220" width="14.140625" customWidth="1"/>
    <col min="8221" max="8221" width="12" customWidth="1"/>
    <col min="8222" max="8222" width="11.5703125" bestFit="1" customWidth="1"/>
    <col min="8223" max="8223" width="14.28515625" customWidth="1"/>
    <col min="8224" max="8224" width="13.7109375" customWidth="1"/>
    <col min="8225" max="8225" width="13.5703125" customWidth="1"/>
    <col min="8226" max="8226" width="14.140625" customWidth="1"/>
    <col min="8449" max="8449" width="4" customWidth="1"/>
    <col min="8450" max="8450" width="19" customWidth="1"/>
    <col min="8451" max="8451" width="12.5703125" customWidth="1"/>
    <col min="8452" max="8452" width="11.5703125" customWidth="1"/>
    <col min="8453" max="8453" width="13" customWidth="1"/>
    <col min="8454" max="8454" width="11.140625" customWidth="1"/>
    <col min="8455" max="8455" width="9.85546875" bestFit="1" customWidth="1"/>
    <col min="8456" max="8457" width="12.7109375" customWidth="1"/>
    <col min="8458" max="8458" width="13" customWidth="1"/>
    <col min="8459" max="8459" width="7.7109375" customWidth="1"/>
    <col min="8460" max="8460" width="8.140625" customWidth="1"/>
    <col min="8461" max="8461" width="12.85546875" customWidth="1"/>
    <col min="8462" max="8462" width="12.28515625" customWidth="1"/>
    <col min="8463" max="8463" width="12" customWidth="1"/>
    <col min="8464" max="8465" width="10.140625" customWidth="1"/>
    <col min="8466" max="8466" width="14" customWidth="1"/>
    <col min="8467" max="8467" width="13.28515625" customWidth="1"/>
    <col min="8468" max="8468" width="12.42578125" customWidth="1"/>
    <col min="8469" max="8469" width="11.42578125" customWidth="1"/>
    <col min="8470" max="8470" width="9.7109375" customWidth="1"/>
    <col min="8471" max="8471" width="13.85546875" customWidth="1"/>
    <col min="8472" max="8472" width="12.7109375" customWidth="1"/>
    <col min="8473" max="8473" width="12.5703125" customWidth="1"/>
    <col min="8474" max="8474" width="8.7109375" customWidth="1"/>
    <col min="8475" max="8475" width="9.28515625" bestFit="1" customWidth="1"/>
    <col min="8476" max="8476" width="14.140625" customWidth="1"/>
    <col min="8477" max="8477" width="12" customWidth="1"/>
    <col min="8478" max="8478" width="11.5703125" bestFit="1" customWidth="1"/>
    <col min="8479" max="8479" width="14.28515625" customWidth="1"/>
    <col min="8480" max="8480" width="13.7109375" customWidth="1"/>
    <col min="8481" max="8481" width="13.5703125" customWidth="1"/>
    <col min="8482" max="8482" width="14.140625" customWidth="1"/>
    <col min="8705" max="8705" width="4" customWidth="1"/>
    <col min="8706" max="8706" width="19" customWidth="1"/>
    <col min="8707" max="8707" width="12.5703125" customWidth="1"/>
    <col min="8708" max="8708" width="11.5703125" customWidth="1"/>
    <col min="8709" max="8709" width="13" customWidth="1"/>
    <col min="8710" max="8710" width="11.140625" customWidth="1"/>
    <col min="8711" max="8711" width="9.85546875" bestFit="1" customWidth="1"/>
    <col min="8712" max="8713" width="12.7109375" customWidth="1"/>
    <col min="8714" max="8714" width="13" customWidth="1"/>
    <col min="8715" max="8715" width="7.7109375" customWidth="1"/>
    <col min="8716" max="8716" width="8.140625" customWidth="1"/>
    <col min="8717" max="8717" width="12.85546875" customWidth="1"/>
    <col min="8718" max="8718" width="12.28515625" customWidth="1"/>
    <col min="8719" max="8719" width="12" customWidth="1"/>
    <col min="8720" max="8721" width="10.140625" customWidth="1"/>
    <col min="8722" max="8722" width="14" customWidth="1"/>
    <col min="8723" max="8723" width="13.28515625" customWidth="1"/>
    <col min="8724" max="8724" width="12.42578125" customWidth="1"/>
    <col min="8725" max="8725" width="11.42578125" customWidth="1"/>
    <col min="8726" max="8726" width="9.7109375" customWidth="1"/>
    <col min="8727" max="8727" width="13.85546875" customWidth="1"/>
    <col min="8728" max="8728" width="12.7109375" customWidth="1"/>
    <col min="8729" max="8729" width="12.5703125" customWidth="1"/>
    <col min="8730" max="8730" width="8.7109375" customWidth="1"/>
    <col min="8731" max="8731" width="9.28515625" bestFit="1" customWidth="1"/>
    <col min="8732" max="8732" width="14.140625" customWidth="1"/>
    <col min="8733" max="8733" width="12" customWidth="1"/>
    <col min="8734" max="8734" width="11.5703125" bestFit="1" customWidth="1"/>
    <col min="8735" max="8735" width="14.28515625" customWidth="1"/>
    <col min="8736" max="8736" width="13.7109375" customWidth="1"/>
    <col min="8737" max="8737" width="13.5703125" customWidth="1"/>
    <col min="8738" max="8738" width="14.140625" customWidth="1"/>
    <col min="8961" max="8961" width="4" customWidth="1"/>
    <col min="8962" max="8962" width="19" customWidth="1"/>
    <col min="8963" max="8963" width="12.5703125" customWidth="1"/>
    <col min="8964" max="8964" width="11.5703125" customWidth="1"/>
    <col min="8965" max="8965" width="13" customWidth="1"/>
    <col min="8966" max="8966" width="11.140625" customWidth="1"/>
    <col min="8967" max="8967" width="9.85546875" bestFit="1" customWidth="1"/>
    <col min="8968" max="8969" width="12.7109375" customWidth="1"/>
    <col min="8970" max="8970" width="13" customWidth="1"/>
    <col min="8971" max="8971" width="7.7109375" customWidth="1"/>
    <col min="8972" max="8972" width="8.140625" customWidth="1"/>
    <col min="8973" max="8973" width="12.85546875" customWidth="1"/>
    <col min="8974" max="8974" width="12.28515625" customWidth="1"/>
    <col min="8975" max="8975" width="12" customWidth="1"/>
    <col min="8976" max="8977" width="10.140625" customWidth="1"/>
    <col min="8978" max="8978" width="14" customWidth="1"/>
    <col min="8979" max="8979" width="13.28515625" customWidth="1"/>
    <col min="8980" max="8980" width="12.42578125" customWidth="1"/>
    <col min="8981" max="8981" width="11.42578125" customWidth="1"/>
    <col min="8982" max="8982" width="9.7109375" customWidth="1"/>
    <col min="8983" max="8983" width="13.85546875" customWidth="1"/>
    <col min="8984" max="8984" width="12.7109375" customWidth="1"/>
    <col min="8985" max="8985" width="12.5703125" customWidth="1"/>
    <col min="8986" max="8986" width="8.7109375" customWidth="1"/>
    <col min="8987" max="8987" width="9.28515625" bestFit="1" customWidth="1"/>
    <col min="8988" max="8988" width="14.140625" customWidth="1"/>
    <col min="8989" max="8989" width="12" customWidth="1"/>
    <col min="8990" max="8990" width="11.5703125" bestFit="1" customWidth="1"/>
    <col min="8991" max="8991" width="14.28515625" customWidth="1"/>
    <col min="8992" max="8992" width="13.7109375" customWidth="1"/>
    <col min="8993" max="8993" width="13.5703125" customWidth="1"/>
    <col min="8994" max="8994" width="14.140625" customWidth="1"/>
    <col min="9217" max="9217" width="4" customWidth="1"/>
    <col min="9218" max="9218" width="19" customWidth="1"/>
    <col min="9219" max="9219" width="12.5703125" customWidth="1"/>
    <col min="9220" max="9220" width="11.5703125" customWidth="1"/>
    <col min="9221" max="9221" width="13" customWidth="1"/>
    <col min="9222" max="9222" width="11.140625" customWidth="1"/>
    <col min="9223" max="9223" width="9.85546875" bestFit="1" customWidth="1"/>
    <col min="9224" max="9225" width="12.7109375" customWidth="1"/>
    <col min="9226" max="9226" width="13" customWidth="1"/>
    <col min="9227" max="9227" width="7.7109375" customWidth="1"/>
    <col min="9228" max="9228" width="8.140625" customWidth="1"/>
    <col min="9229" max="9229" width="12.85546875" customWidth="1"/>
    <col min="9230" max="9230" width="12.28515625" customWidth="1"/>
    <col min="9231" max="9231" width="12" customWidth="1"/>
    <col min="9232" max="9233" width="10.140625" customWidth="1"/>
    <col min="9234" max="9234" width="14" customWidth="1"/>
    <col min="9235" max="9235" width="13.28515625" customWidth="1"/>
    <col min="9236" max="9236" width="12.42578125" customWidth="1"/>
    <col min="9237" max="9237" width="11.42578125" customWidth="1"/>
    <col min="9238" max="9238" width="9.7109375" customWidth="1"/>
    <col min="9239" max="9239" width="13.85546875" customWidth="1"/>
    <col min="9240" max="9240" width="12.7109375" customWidth="1"/>
    <col min="9241" max="9241" width="12.5703125" customWidth="1"/>
    <col min="9242" max="9242" width="8.7109375" customWidth="1"/>
    <col min="9243" max="9243" width="9.28515625" bestFit="1" customWidth="1"/>
    <col min="9244" max="9244" width="14.140625" customWidth="1"/>
    <col min="9245" max="9245" width="12" customWidth="1"/>
    <col min="9246" max="9246" width="11.5703125" bestFit="1" customWidth="1"/>
    <col min="9247" max="9247" width="14.28515625" customWidth="1"/>
    <col min="9248" max="9248" width="13.7109375" customWidth="1"/>
    <col min="9249" max="9249" width="13.5703125" customWidth="1"/>
    <col min="9250" max="9250" width="14.140625" customWidth="1"/>
    <col min="9473" max="9473" width="4" customWidth="1"/>
    <col min="9474" max="9474" width="19" customWidth="1"/>
    <col min="9475" max="9475" width="12.5703125" customWidth="1"/>
    <col min="9476" max="9476" width="11.5703125" customWidth="1"/>
    <col min="9477" max="9477" width="13" customWidth="1"/>
    <col min="9478" max="9478" width="11.140625" customWidth="1"/>
    <col min="9479" max="9479" width="9.85546875" bestFit="1" customWidth="1"/>
    <col min="9480" max="9481" width="12.7109375" customWidth="1"/>
    <col min="9482" max="9482" width="13" customWidth="1"/>
    <col min="9483" max="9483" width="7.7109375" customWidth="1"/>
    <col min="9484" max="9484" width="8.140625" customWidth="1"/>
    <col min="9485" max="9485" width="12.85546875" customWidth="1"/>
    <col min="9486" max="9486" width="12.28515625" customWidth="1"/>
    <col min="9487" max="9487" width="12" customWidth="1"/>
    <col min="9488" max="9489" width="10.140625" customWidth="1"/>
    <col min="9490" max="9490" width="14" customWidth="1"/>
    <col min="9491" max="9491" width="13.28515625" customWidth="1"/>
    <col min="9492" max="9492" width="12.42578125" customWidth="1"/>
    <col min="9493" max="9493" width="11.42578125" customWidth="1"/>
    <col min="9494" max="9494" width="9.7109375" customWidth="1"/>
    <col min="9495" max="9495" width="13.85546875" customWidth="1"/>
    <col min="9496" max="9496" width="12.7109375" customWidth="1"/>
    <col min="9497" max="9497" width="12.5703125" customWidth="1"/>
    <col min="9498" max="9498" width="8.7109375" customWidth="1"/>
    <col min="9499" max="9499" width="9.28515625" bestFit="1" customWidth="1"/>
    <col min="9500" max="9500" width="14.140625" customWidth="1"/>
    <col min="9501" max="9501" width="12" customWidth="1"/>
    <col min="9502" max="9502" width="11.5703125" bestFit="1" customWidth="1"/>
    <col min="9503" max="9503" width="14.28515625" customWidth="1"/>
    <col min="9504" max="9504" width="13.7109375" customWidth="1"/>
    <col min="9505" max="9505" width="13.5703125" customWidth="1"/>
    <col min="9506" max="9506" width="14.140625" customWidth="1"/>
    <col min="9729" max="9729" width="4" customWidth="1"/>
    <col min="9730" max="9730" width="19" customWidth="1"/>
    <col min="9731" max="9731" width="12.5703125" customWidth="1"/>
    <col min="9732" max="9732" width="11.5703125" customWidth="1"/>
    <col min="9733" max="9733" width="13" customWidth="1"/>
    <col min="9734" max="9734" width="11.140625" customWidth="1"/>
    <col min="9735" max="9735" width="9.85546875" bestFit="1" customWidth="1"/>
    <col min="9736" max="9737" width="12.7109375" customWidth="1"/>
    <col min="9738" max="9738" width="13" customWidth="1"/>
    <col min="9739" max="9739" width="7.7109375" customWidth="1"/>
    <col min="9740" max="9740" width="8.140625" customWidth="1"/>
    <col min="9741" max="9741" width="12.85546875" customWidth="1"/>
    <col min="9742" max="9742" width="12.28515625" customWidth="1"/>
    <col min="9743" max="9743" width="12" customWidth="1"/>
    <col min="9744" max="9745" width="10.140625" customWidth="1"/>
    <col min="9746" max="9746" width="14" customWidth="1"/>
    <col min="9747" max="9747" width="13.28515625" customWidth="1"/>
    <col min="9748" max="9748" width="12.42578125" customWidth="1"/>
    <col min="9749" max="9749" width="11.42578125" customWidth="1"/>
    <col min="9750" max="9750" width="9.7109375" customWidth="1"/>
    <col min="9751" max="9751" width="13.85546875" customWidth="1"/>
    <col min="9752" max="9752" width="12.7109375" customWidth="1"/>
    <col min="9753" max="9753" width="12.5703125" customWidth="1"/>
    <col min="9754" max="9754" width="8.7109375" customWidth="1"/>
    <col min="9755" max="9755" width="9.28515625" bestFit="1" customWidth="1"/>
    <col min="9756" max="9756" width="14.140625" customWidth="1"/>
    <col min="9757" max="9757" width="12" customWidth="1"/>
    <col min="9758" max="9758" width="11.5703125" bestFit="1" customWidth="1"/>
    <col min="9759" max="9759" width="14.28515625" customWidth="1"/>
    <col min="9760" max="9760" width="13.7109375" customWidth="1"/>
    <col min="9761" max="9761" width="13.5703125" customWidth="1"/>
    <col min="9762" max="9762" width="14.140625" customWidth="1"/>
    <col min="9985" max="9985" width="4" customWidth="1"/>
    <col min="9986" max="9986" width="19" customWidth="1"/>
    <col min="9987" max="9987" width="12.5703125" customWidth="1"/>
    <col min="9988" max="9988" width="11.5703125" customWidth="1"/>
    <col min="9989" max="9989" width="13" customWidth="1"/>
    <col min="9990" max="9990" width="11.140625" customWidth="1"/>
    <col min="9991" max="9991" width="9.85546875" bestFit="1" customWidth="1"/>
    <col min="9992" max="9993" width="12.7109375" customWidth="1"/>
    <col min="9994" max="9994" width="13" customWidth="1"/>
    <col min="9995" max="9995" width="7.7109375" customWidth="1"/>
    <col min="9996" max="9996" width="8.140625" customWidth="1"/>
    <col min="9997" max="9997" width="12.85546875" customWidth="1"/>
    <col min="9998" max="9998" width="12.28515625" customWidth="1"/>
    <col min="9999" max="9999" width="12" customWidth="1"/>
    <col min="10000" max="10001" width="10.140625" customWidth="1"/>
    <col min="10002" max="10002" width="14" customWidth="1"/>
    <col min="10003" max="10003" width="13.28515625" customWidth="1"/>
    <col min="10004" max="10004" width="12.42578125" customWidth="1"/>
    <col min="10005" max="10005" width="11.42578125" customWidth="1"/>
    <col min="10006" max="10006" width="9.7109375" customWidth="1"/>
    <col min="10007" max="10007" width="13.85546875" customWidth="1"/>
    <col min="10008" max="10008" width="12.7109375" customWidth="1"/>
    <col min="10009" max="10009" width="12.5703125" customWidth="1"/>
    <col min="10010" max="10010" width="8.7109375" customWidth="1"/>
    <col min="10011" max="10011" width="9.28515625" bestFit="1" customWidth="1"/>
    <col min="10012" max="10012" width="14.140625" customWidth="1"/>
    <col min="10013" max="10013" width="12" customWidth="1"/>
    <col min="10014" max="10014" width="11.5703125" bestFit="1" customWidth="1"/>
    <col min="10015" max="10015" width="14.28515625" customWidth="1"/>
    <col min="10016" max="10016" width="13.7109375" customWidth="1"/>
    <col min="10017" max="10017" width="13.5703125" customWidth="1"/>
    <col min="10018" max="10018" width="14.140625" customWidth="1"/>
    <col min="10241" max="10241" width="4" customWidth="1"/>
    <col min="10242" max="10242" width="19" customWidth="1"/>
    <col min="10243" max="10243" width="12.5703125" customWidth="1"/>
    <col min="10244" max="10244" width="11.5703125" customWidth="1"/>
    <col min="10245" max="10245" width="13" customWidth="1"/>
    <col min="10246" max="10246" width="11.140625" customWidth="1"/>
    <col min="10247" max="10247" width="9.85546875" bestFit="1" customWidth="1"/>
    <col min="10248" max="10249" width="12.7109375" customWidth="1"/>
    <col min="10250" max="10250" width="13" customWidth="1"/>
    <col min="10251" max="10251" width="7.7109375" customWidth="1"/>
    <col min="10252" max="10252" width="8.140625" customWidth="1"/>
    <col min="10253" max="10253" width="12.85546875" customWidth="1"/>
    <col min="10254" max="10254" width="12.28515625" customWidth="1"/>
    <col min="10255" max="10255" width="12" customWidth="1"/>
    <col min="10256" max="10257" width="10.140625" customWidth="1"/>
    <col min="10258" max="10258" width="14" customWidth="1"/>
    <col min="10259" max="10259" width="13.28515625" customWidth="1"/>
    <col min="10260" max="10260" width="12.42578125" customWidth="1"/>
    <col min="10261" max="10261" width="11.42578125" customWidth="1"/>
    <col min="10262" max="10262" width="9.7109375" customWidth="1"/>
    <col min="10263" max="10263" width="13.85546875" customWidth="1"/>
    <col min="10264" max="10264" width="12.7109375" customWidth="1"/>
    <col min="10265" max="10265" width="12.5703125" customWidth="1"/>
    <col min="10266" max="10266" width="8.7109375" customWidth="1"/>
    <col min="10267" max="10267" width="9.28515625" bestFit="1" customWidth="1"/>
    <col min="10268" max="10268" width="14.140625" customWidth="1"/>
    <col min="10269" max="10269" width="12" customWidth="1"/>
    <col min="10270" max="10270" width="11.5703125" bestFit="1" customWidth="1"/>
    <col min="10271" max="10271" width="14.28515625" customWidth="1"/>
    <col min="10272" max="10272" width="13.7109375" customWidth="1"/>
    <col min="10273" max="10273" width="13.5703125" customWidth="1"/>
    <col min="10274" max="10274" width="14.140625" customWidth="1"/>
    <col min="10497" max="10497" width="4" customWidth="1"/>
    <col min="10498" max="10498" width="19" customWidth="1"/>
    <col min="10499" max="10499" width="12.5703125" customWidth="1"/>
    <col min="10500" max="10500" width="11.5703125" customWidth="1"/>
    <col min="10501" max="10501" width="13" customWidth="1"/>
    <col min="10502" max="10502" width="11.140625" customWidth="1"/>
    <col min="10503" max="10503" width="9.85546875" bestFit="1" customWidth="1"/>
    <col min="10504" max="10505" width="12.7109375" customWidth="1"/>
    <col min="10506" max="10506" width="13" customWidth="1"/>
    <col min="10507" max="10507" width="7.7109375" customWidth="1"/>
    <col min="10508" max="10508" width="8.140625" customWidth="1"/>
    <col min="10509" max="10509" width="12.85546875" customWidth="1"/>
    <col min="10510" max="10510" width="12.28515625" customWidth="1"/>
    <col min="10511" max="10511" width="12" customWidth="1"/>
    <col min="10512" max="10513" width="10.140625" customWidth="1"/>
    <col min="10514" max="10514" width="14" customWidth="1"/>
    <col min="10515" max="10515" width="13.28515625" customWidth="1"/>
    <col min="10516" max="10516" width="12.42578125" customWidth="1"/>
    <col min="10517" max="10517" width="11.42578125" customWidth="1"/>
    <col min="10518" max="10518" width="9.7109375" customWidth="1"/>
    <col min="10519" max="10519" width="13.85546875" customWidth="1"/>
    <col min="10520" max="10520" width="12.7109375" customWidth="1"/>
    <col min="10521" max="10521" width="12.5703125" customWidth="1"/>
    <col min="10522" max="10522" width="8.7109375" customWidth="1"/>
    <col min="10523" max="10523" width="9.28515625" bestFit="1" customWidth="1"/>
    <col min="10524" max="10524" width="14.140625" customWidth="1"/>
    <col min="10525" max="10525" width="12" customWidth="1"/>
    <col min="10526" max="10526" width="11.5703125" bestFit="1" customWidth="1"/>
    <col min="10527" max="10527" width="14.28515625" customWidth="1"/>
    <col min="10528" max="10528" width="13.7109375" customWidth="1"/>
    <col min="10529" max="10529" width="13.5703125" customWidth="1"/>
    <col min="10530" max="10530" width="14.140625" customWidth="1"/>
    <col min="10753" max="10753" width="4" customWidth="1"/>
    <col min="10754" max="10754" width="19" customWidth="1"/>
    <col min="10755" max="10755" width="12.5703125" customWidth="1"/>
    <col min="10756" max="10756" width="11.5703125" customWidth="1"/>
    <col min="10757" max="10757" width="13" customWidth="1"/>
    <col min="10758" max="10758" width="11.140625" customWidth="1"/>
    <col min="10759" max="10759" width="9.85546875" bestFit="1" customWidth="1"/>
    <col min="10760" max="10761" width="12.7109375" customWidth="1"/>
    <col min="10762" max="10762" width="13" customWidth="1"/>
    <col min="10763" max="10763" width="7.7109375" customWidth="1"/>
    <col min="10764" max="10764" width="8.140625" customWidth="1"/>
    <col min="10765" max="10765" width="12.85546875" customWidth="1"/>
    <col min="10766" max="10766" width="12.28515625" customWidth="1"/>
    <col min="10767" max="10767" width="12" customWidth="1"/>
    <col min="10768" max="10769" width="10.140625" customWidth="1"/>
    <col min="10770" max="10770" width="14" customWidth="1"/>
    <col min="10771" max="10771" width="13.28515625" customWidth="1"/>
    <col min="10772" max="10772" width="12.42578125" customWidth="1"/>
    <col min="10773" max="10773" width="11.42578125" customWidth="1"/>
    <col min="10774" max="10774" width="9.7109375" customWidth="1"/>
    <col min="10775" max="10775" width="13.85546875" customWidth="1"/>
    <col min="10776" max="10776" width="12.7109375" customWidth="1"/>
    <col min="10777" max="10777" width="12.5703125" customWidth="1"/>
    <col min="10778" max="10778" width="8.7109375" customWidth="1"/>
    <col min="10779" max="10779" width="9.28515625" bestFit="1" customWidth="1"/>
    <col min="10780" max="10780" width="14.140625" customWidth="1"/>
    <col min="10781" max="10781" width="12" customWidth="1"/>
    <col min="10782" max="10782" width="11.5703125" bestFit="1" customWidth="1"/>
    <col min="10783" max="10783" width="14.28515625" customWidth="1"/>
    <col min="10784" max="10784" width="13.7109375" customWidth="1"/>
    <col min="10785" max="10785" width="13.5703125" customWidth="1"/>
    <col min="10786" max="10786" width="14.140625" customWidth="1"/>
    <col min="11009" max="11009" width="4" customWidth="1"/>
    <col min="11010" max="11010" width="19" customWidth="1"/>
    <col min="11011" max="11011" width="12.5703125" customWidth="1"/>
    <col min="11012" max="11012" width="11.5703125" customWidth="1"/>
    <col min="11013" max="11013" width="13" customWidth="1"/>
    <col min="11014" max="11014" width="11.140625" customWidth="1"/>
    <col min="11015" max="11015" width="9.85546875" bestFit="1" customWidth="1"/>
    <col min="11016" max="11017" width="12.7109375" customWidth="1"/>
    <col min="11018" max="11018" width="13" customWidth="1"/>
    <col min="11019" max="11019" width="7.7109375" customWidth="1"/>
    <col min="11020" max="11020" width="8.140625" customWidth="1"/>
    <col min="11021" max="11021" width="12.85546875" customWidth="1"/>
    <col min="11022" max="11022" width="12.28515625" customWidth="1"/>
    <col min="11023" max="11023" width="12" customWidth="1"/>
    <col min="11024" max="11025" width="10.140625" customWidth="1"/>
    <col min="11026" max="11026" width="14" customWidth="1"/>
    <col min="11027" max="11027" width="13.28515625" customWidth="1"/>
    <col min="11028" max="11028" width="12.42578125" customWidth="1"/>
    <col min="11029" max="11029" width="11.42578125" customWidth="1"/>
    <col min="11030" max="11030" width="9.7109375" customWidth="1"/>
    <col min="11031" max="11031" width="13.85546875" customWidth="1"/>
    <col min="11032" max="11032" width="12.7109375" customWidth="1"/>
    <col min="11033" max="11033" width="12.5703125" customWidth="1"/>
    <col min="11034" max="11034" width="8.7109375" customWidth="1"/>
    <col min="11035" max="11035" width="9.28515625" bestFit="1" customWidth="1"/>
    <col min="11036" max="11036" width="14.140625" customWidth="1"/>
    <col min="11037" max="11037" width="12" customWidth="1"/>
    <col min="11038" max="11038" width="11.5703125" bestFit="1" customWidth="1"/>
    <col min="11039" max="11039" width="14.28515625" customWidth="1"/>
    <col min="11040" max="11040" width="13.7109375" customWidth="1"/>
    <col min="11041" max="11041" width="13.5703125" customWidth="1"/>
    <col min="11042" max="11042" width="14.140625" customWidth="1"/>
    <col min="11265" max="11265" width="4" customWidth="1"/>
    <col min="11266" max="11266" width="19" customWidth="1"/>
    <col min="11267" max="11267" width="12.5703125" customWidth="1"/>
    <col min="11268" max="11268" width="11.5703125" customWidth="1"/>
    <col min="11269" max="11269" width="13" customWidth="1"/>
    <col min="11270" max="11270" width="11.140625" customWidth="1"/>
    <col min="11271" max="11271" width="9.85546875" bestFit="1" customWidth="1"/>
    <col min="11272" max="11273" width="12.7109375" customWidth="1"/>
    <col min="11274" max="11274" width="13" customWidth="1"/>
    <col min="11275" max="11275" width="7.7109375" customWidth="1"/>
    <col min="11276" max="11276" width="8.140625" customWidth="1"/>
    <col min="11277" max="11277" width="12.85546875" customWidth="1"/>
    <col min="11278" max="11278" width="12.28515625" customWidth="1"/>
    <col min="11279" max="11279" width="12" customWidth="1"/>
    <col min="11280" max="11281" width="10.140625" customWidth="1"/>
    <col min="11282" max="11282" width="14" customWidth="1"/>
    <col min="11283" max="11283" width="13.28515625" customWidth="1"/>
    <col min="11284" max="11284" width="12.42578125" customWidth="1"/>
    <col min="11285" max="11285" width="11.42578125" customWidth="1"/>
    <col min="11286" max="11286" width="9.7109375" customWidth="1"/>
    <col min="11287" max="11287" width="13.85546875" customWidth="1"/>
    <col min="11288" max="11288" width="12.7109375" customWidth="1"/>
    <col min="11289" max="11289" width="12.5703125" customWidth="1"/>
    <col min="11290" max="11290" width="8.7109375" customWidth="1"/>
    <col min="11291" max="11291" width="9.28515625" bestFit="1" customWidth="1"/>
    <col min="11292" max="11292" width="14.140625" customWidth="1"/>
    <col min="11293" max="11293" width="12" customWidth="1"/>
    <col min="11294" max="11294" width="11.5703125" bestFit="1" customWidth="1"/>
    <col min="11295" max="11295" width="14.28515625" customWidth="1"/>
    <col min="11296" max="11296" width="13.7109375" customWidth="1"/>
    <col min="11297" max="11297" width="13.5703125" customWidth="1"/>
    <col min="11298" max="11298" width="14.140625" customWidth="1"/>
    <col min="11521" max="11521" width="4" customWidth="1"/>
    <col min="11522" max="11522" width="19" customWidth="1"/>
    <col min="11523" max="11523" width="12.5703125" customWidth="1"/>
    <col min="11524" max="11524" width="11.5703125" customWidth="1"/>
    <col min="11525" max="11525" width="13" customWidth="1"/>
    <col min="11526" max="11526" width="11.140625" customWidth="1"/>
    <col min="11527" max="11527" width="9.85546875" bestFit="1" customWidth="1"/>
    <col min="11528" max="11529" width="12.7109375" customWidth="1"/>
    <col min="11530" max="11530" width="13" customWidth="1"/>
    <col min="11531" max="11531" width="7.7109375" customWidth="1"/>
    <col min="11532" max="11532" width="8.140625" customWidth="1"/>
    <col min="11533" max="11533" width="12.85546875" customWidth="1"/>
    <col min="11534" max="11534" width="12.28515625" customWidth="1"/>
    <col min="11535" max="11535" width="12" customWidth="1"/>
    <col min="11536" max="11537" width="10.140625" customWidth="1"/>
    <col min="11538" max="11538" width="14" customWidth="1"/>
    <col min="11539" max="11539" width="13.28515625" customWidth="1"/>
    <col min="11540" max="11540" width="12.42578125" customWidth="1"/>
    <col min="11541" max="11541" width="11.42578125" customWidth="1"/>
    <col min="11542" max="11542" width="9.7109375" customWidth="1"/>
    <col min="11543" max="11543" width="13.85546875" customWidth="1"/>
    <col min="11544" max="11544" width="12.7109375" customWidth="1"/>
    <col min="11545" max="11545" width="12.5703125" customWidth="1"/>
    <col min="11546" max="11546" width="8.7109375" customWidth="1"/>
    <col min="11547" max="11547" width="9.28515625" bestFit="1" customWidth="1"/>
    <col min="11548" max="11548" width="14.140625" customWidth="1"/>
    <col min="11549" max="11549" width="12" customWidth="1"/>
    <col min="11550" max="11550" width="11.5703125" bestFit="1" customWidth="1"/>
    <col min="11551" max="11551" width="14.28515625" customWidth="1"/>
    <col min="11552" max="11552" width="13.7109375" customWidth="1"/>
    <col min="11553" max="11553" width="13.5703125" customWidth="1"/>
    <col min="11554" max="11554" width="14.140625" customWidth="1"/>
    <col min="11777" max="11777" width="4" customWidth="1"/>
    <col min="11778" max="11778" width="19" customWidth="1"/>
    <col min="11779" max="11779" width="12.5703125" customWidth="1"/>
    <col min="11780" max="11780" width="11.5703125" customWidth="1"/>
    <col min="11781" max="11781" width="13" customWidth="1"/>
    <col min="11782" max="11782" width="11.140625" customWidth="1"/>
    <col min="11783" max="11783" width="9.85546875" bestFit="1" customWidth="1"/>
    <col min="11784" max="11785" width="12.7109375" customWidth="1"/>
    <col min="11786" max="11786" width="13" customWidth="1"/>
    <col min="11787" max="11787" width="7.7109375" customWidth="1"/>
    <col min="11788" max="11788" width="8.140625" customWidth="1"/>
    <col min="11789" max="11789" width="12.85546875" customWidth="1"/>
    <col min="11790" max="11790" width="12.28515625" customWidth="1"/>
    <col min="11791" max="11791" width="12" customWidth="1"/>
    <col min="11792" max="11793" width="10.140625" customWidth="1"/>
    <col min="11794" max="11794" width="14" customWidth="1"/>
    <col min="11795" max="11795" width="13.28515625" customWidth="1"/>
    <col min="11796" max="11796" width="12.42578125" customWidth="1"/>
    <col min="11797" max="11797" width="11.42578125" customWidth="1"/>
    <col min="11798" max="11798" width="9.7109375" customWidth="1"/>
    <col min="11799" max="11799" width="13.85546875" customWidth="1"/>
    <col min="11800" max="11800" width="12.7109375" customWidth="1"/>
    <col min="11801" max="11801" width="12.5703125" customWidth="1"/>
    <col min="11802" max="11802" width="8.7109375" customWidth="1"/>
    <col min="11803" max="11803" width="9.28515625" bestFit="1" customWidth="1"/>
    <col min="11804" max="11804" width="14.140625" customWidth="1"/>
    <col min="11805" max="11805" width="12" customWidth="1"/>
    <col min="11806" max="11806" width="11.5703125" bestFit="1" customWidth="1"/>
    <col min="11807" max="11807" width="14.28515625" customWidth="1"/>
    <col min="11808" max="11808" width="13.7109375" customWidth="1"/>
    <col min="11809" max="11809" width="13.5703125" customWidth="1"/>
    <col min="11810" max="11810" width="14.140625" customWidth="1"/>
    <col min="12033" max="12033" width="4" customWidth="1"/>
    <col min="12034" max="12034" width="19" customWidth="1"/>
    <col min="12035" max="12035" width="12.5703125" customWidth="1"/>
    <col min="12036" max="12036" width="11.5703125" customWidth="1"/>
    <col min="12037" max="12037" width="13" customWidth="1"/>
    <col min="12038" max="12038" width="11.140625" customWidth="1"/>
    <col min="12039" max="12039" width="9.85546875" bestFit="1" customWidth="1"/>
    <col min="12040" max="12041" width="12.7109375" customWidth="1"/>
    <col min="12042" max="12042" width="13" customWidth="1"/>
    <col min="12043" max="12043" width="7.7109375" customWidth="1"/>
    <col min="12044" max="12044" width="8.140625" customWidth="1"/>
    <col min="12045" max="12045" width="12.85546875" customWidth="1"/>
    <col min="12046" max="12046" width="12.28515625" customWidth="1"/>
    <col min="12047" max="12047" width="12" customWidth="1"/>
    <col min="12048" max="12049" width="10.140625" customWidth="1"/>
    <col min="12050" max="12050" width="14" customWidth="1"/>
    <col min="12051" max="12051" width="13.28515625" customWidth="1"/>
    <col min="12052" max="12052" width="12.42578125" customWidth="1"/>
    <col min="12053" max="12053" width="11.42578125" customWidth="1"/>
    <col min="12054" max="12054" width="9.7109375" customWidth="1"/>
    <col min="12055" max="12055" width="13.85546875" customWidth="1"/>
    <col min="12056" max="12056" width="12.7109375" customWidth="1"/>
    <col min="12057" max="12057" width="12.5703125" customWidth="1"/>
    <col min="12058" max="12058" width="8.7109375" customWidth="1"/>
    <col min="12059" max="12059" width="9.28515625" bestFit="1" customWidth="1"/>
    <col min="12060" max="12060" width="14.140625" customWidth="1"/>
    <col min="12061" max="12061" width="12" customWidth="1"/>
    <col min="12062" max="12062" width="11.5703125" bestFit="1" customWidth="1"/>
    <col min="12063" max="12063" width="14.28515625" customWidth="1"/>
    <col min="12064" max="12064" width="13.7109375" customWidth="1"/>
    <col min="12065" max="12065" width="13.5703125" customWidth="1"/>
    <col min="12066" max="12066" width="14.140625" customWidth="1"/>
    <col min="12289" max="12289" width="4" customWidth="1"/>
    <col min="12290" max="12290" width="19" customWidth="1"/>
    <col min="12291" max="12291" width="12.5703125" customWidth="1"/>
    <col min="12292" max="12292" width="11.5703125" customWidth="1"/>
    <col min="12293" max="12293" width="13" customWidth="1"/>
    <col min="12294" max="12294" width="11.140625" customWidth="1"/>
    <col min="12295" max="12295" width="9.85546875" bestFit="1" customWidth="1"/>
    <col min="12296" max="12297" width="12.7109375" customWidth="1"/>
    <col min="12298" max="12298" width="13" customWidth="1"/>
    <col min="12299" max="12299" width="7.7109375" customWidth="1"/>
    <col min="12300" max="12300" width="8.140625" customWidth="1"/>
    <col min="12301" max="12301" width="12.85546875" customWidth="1"/>
    <col min="12302" max="12302" width="12.28515625" customWidth="1"/>
    <col min="12303" max="12303" width="12" customWidth="1"/>
    <col min="12304" max="12305" width="10.140625" customWidth="1"/>
    <col min="12306" max="12306" width="14" customWidth="1"/>
    <col min="12307" max="12307" width="13.28515625" customWidth="1"/>
    <col min="12308" max="12308" width="12.42578125" customWidth="1"/>
    <col min="12309" max="12309" width="11.42578125" customWidth="1"/>
    <col min="12310" max="12310" width="9.7109375" customWidth="1"/>
    <col min="12311" max="12311" width="13.85546875" customWidth="1"/>
    <col min="12312" max="12312" width="12.7109375" customWidth="1"/>
    <col min="12313" max="12313" width="12.5703125" customWidth="1"/>
    <col min="12314" max="12314" width="8.7109375" customWidth="1"/>
    <col min="12315" max="12315" width="9.28515625" bestFit="1" customWidth="1"/>
    <col min="12316" max="12316" width="14.140625" customWidth="1"/>
    <col min="12317" max="12317" width="12" customWidth="1"/>
    <col min="12318" max="12318" width="11.5703125" bestFit="1" customWidth="1"/>
    <col min="12319" max="12319" width="14.28515625" customWidth="1"/>
    <col min="12320" max="12320" width="13.7109375" customWidth="1"/>
    <col min="12321" max="12321" width="13.5703125" customWidth="1"/>
    <col min="12322" max="12322" width="14.140625" customWidth="1"/>
    <col min="12545" max="12545" width="4" customWidth="1"/>
    <col min="12546" max="12546" width="19" customWidth="1"/>
    <col min="12547" max="12547" width="12.5703125" customWidth="1"/>
    <col min="12548" max="12548" width="11.5703125" customWidth="1"/>
    <col min="12549" max="12549" width="13" customWidth="1"/>
    <col min="12550" max="12550" width="11.140625" customWidth="1"/>
    <col min="12551" max="12551" width="9.85546875" bestFit="1" customWidth="1"/>
    <col min="12552" max="12553" width="12.7109375" customWidth="1"/>
    <col min="12554" max="12554" width="13" customWidth="1"/>
    <col min="12555" max="12555" width="7.7109375" customWidth="1"/>
    <col min="12556" max="12556" width="8.140625" customWidth="1"/>
    <col min="12557" max="12557" width="12.85546875" customWidth="1"/>
    <col min="12558" max="12558" width="12.28515625" customWidth="1"/>
    <col min="12559" max="12559" width="12" customWidth="1"/>
    <col min="12560" max="12561" width="10.140625" customWidth="1"/>
    <col min="12562" max="12562" width="14" customWidth="1"/>
    <col min="12563" max="12563" width="13.28515625" customWidth="1"/>
    <col min="12564" max="12564" width="12.42578125" customWidth="1"/>
    <col min="12565" max="12565" width="11.42578125" customWidth="1"/>
    <col min="12566" max="12566" width="9.7109375" customWidth="1"/>
    <col min="12567" max="12567" width="13.85546875" customWidth="1"/>
    <col min="12568" max="12568" width="12.7109375" customWidth="1"/>
    <col min="12569" max="12569" width="12.5703125" customWidth="1"/>
    <col min="12570" max="12570" width="8.7109375" customWidth="1"/>
    <col min="12571" max="12571" width="9.28515625" bestFit="1" customWidth="1"/>
    <col min="12572" max="12572" width="14.140625" customWidth="1"/>
    <col min="12573" max="12573" width="12" customWidth="1"/>
    <col min="12574" max="12574" width="11.5703125" bestFit="1" customWidth="1"/>
    <col min="12575" max="12575" width="14.28515625" customWidth="1"/>
    <col min="12576" max="12576" width="13.7109375" customWidth="1"/>
    <col min="12577" max="12577" width="13.5703125" customWidth="1"/>
    <col min="12578" max="12578" width="14.140625" customWidth="1"/>
    <col min="12801" max="12801" width="4" customWidth="1"/>
    <col min="12802" max="12802" width="19" customWidth="1"/>
    <col min="12803" max="12803" width="12.5703125" customWidth="1"/>
    <col min="12804" max="12804" width="11.5703125" customWidth="1"/>
    <col min="12805" max="12805" width="13" customWidth="1"/>
    <col min="12806" max="12806" width="11.140625" customWidth="1"/>
    <col min="12807" max="12807" width="9.85546875" bestFit="1" customWidth="1"/>
    <col min="12808" max="12809" width="12.7109375" customWidth="1"/>
    <col min="12810" max="12810" width="13" customWidth="1"/>
    <col min="12811" max="12811" width="7.7109375" customWidth="1"/>
    <col min="12812" max="12812" width="8.140625" customWidth="1"/>
    <col min="12813" max="12813" width="12.85546875" customWidth="1"/>
    <col min="12814" max="12814" width="12.28515625" customWidth="1"/>
    <col min="12815" max="12815" width="12" customWidth="1"/>
    <col min="12816" max="12817" width="10.140625" customWidth="1"/>
    <col min="12818" max="12818" width="14" customWidth="1"/>
    <col min="12819" max="12819" width="13.28515625" customWidth="1"/>
    <col min="12820" max="12820" width="12.42578125" customWidth="1"/>
    <col min="12821" max="12821" width="11.42578125" customWidth="1"/>
    <col min="12822" max="12822" width="9.7109375" customWidth="1"/>
    <col min="12823" max="12823" width="13.85546875" customWidth="1"/>
    <col min="12824" max="12824" width="12.7109375" customWidth="1"/>
    <col min="12825" max="12825" width="12.5703125" customWidth="1"/>
    <col min="12826" max="12826" width="8.7109375" customWidth="1"/>
    <col min="12827" max="12827" width="9.28515625" bestFit="1" customWidth="1"/>
    <col min="12828" max="12828" width="14.140625" customWidth="1"/>
    <col min="12829" max="12829" width="12" customWidth="1"/>
    <col min="12830" max="12830" width="11.5703125" bestFit="1" customWidth="1"/>
    <col min="12831" max="12831" width="14.28515625" customWidth="1"/>
    <col min="12832" max="12832" width="13.7109375" customWidth="1"/>
    <col min="12833" max="12833" width="13.5703125" customWidth="1"/>
    <col min="12834" max="12834" width="14.140625" customWidth="1"/>
    <col min="13057" max="13057" width="4" customWidth="1"/>
    <col min="13058" max="13058" width="19" customWidth="1"/>
    <col min="13059" max="13059" width="12.5703125" customWidth="1"/>
    <col min="13060" max="13060" width="11.5703125" customWidth="1"/>
    <col min="13061" max="13061" width="13" customWidth="1"/>
    <col min="13062" max="13062" width="11.140625" customWidth="1"/>
    <col min="13063" max="13063" width="9.85546875" bestFit="1" customWidth="1"/>
    <col min="13064" max="13065" width="12.7109375" customWidth="1"/>
    <col min="13066" max="13066" width="13" customWidth="1"/>
    <col min="13067" max="13067" width="7.7109375" customWidth="1"/>
    <col min="13068" max="13068" width="8.140625" customWidth="1"/>
    <col min="13069" max="13069" width="12.85546875" customWidth="1"/>
    <col min="13070" max="13070" width="12.28515625" customWidth="1"/>
    <col min="13071" max="13071" width="12" customWidth="1"/>
    <col min="13072" max="13073" width="10.140625" customWidth="1"/>
    <col min="13074" max="13074" width="14" customWidth="1"/>
    <col min="13075" max="13075" width="13.28515625" customWidth="1"/>
    <col min="13076" max="13076" width="12.42578125" customWidth="1"/>
    <col min="13077" max="13077" width="11.42578125" customWidth="1"/>
    <col min="13078" max="13078" width="9.7109375" customWidth="1"/>
    <col min="13079" max="13079" width="13.85546875" customWidth="1"/>
    <col min="13080" max="13080" width="12.7109375" customWidth="1"/>
    <col min="13081" max="13081" width="12.5703125" customWidth="1"/>
    <col min="13082" max="13082" width="8.7109375" customWidth="1"/>
    <col min="13083" max="13083" width="9.28515625" bestFit="1" customWidth="1"/>
    <col min="13084" max="13084" width="14.140625" customWidth="1"/>
    <col min="13085" max="13085" width="12" customWidth="1"/>
    <col min="13086" max="13086" width="11.5703125" bestFit="1" customWidth="1"/>
    <col min="13087" max="13087" width="14.28515625" customWidth="1"/>
    <col min="13088" max="13088" width="13.7109375" customWidth="1"/>
    <col min="13089" max="13089" width="13.5703125" customWidth="1"/>
    <col min="13090" max="13090" width="14.140625" customWidth="1"/>
    <col min="13313" max="13313" width="4" customWidth="1"/>
    <col min="13314" max="13314" width="19" customWidth="1"/>
    <col min="13315" max="13315" width="12.5703125" customWidth="1"/>
    <col min="13316" max="13316" width="11.5703125" customWidth="1"/>
    <col min="13317" max="13317" width="13" customWidth="1"/>
    <col min="13318" max="13318" width="11.140625" customWidth="1"/>
    <col min="13319" max="13319" width="9.85546875" bestFit="1" customWidth="1"/>
    <col min="13320" max="13321" width="12.7109375" customWidth="1"/>
    <col min="13322" max="13322" width="13" customWidth="1"/>
    <col min="13323" max="13323" width="7.7109375" customWidth="1"/>
    <col min="13324" max="13324" width="8.140625" customWidth="1"/>
    <col min="13325" max="13325" width="12.85546875" customWidth="1"/>
    <col min="13326" max="13326" width="12.28515625" customWidth="1"/>
    <col min="13327" max="13327" width="12" customWidth="1"/>
    <col min="13328" max="13329" width="10.140625" customWidth="1"/>
    <col min="13330" max="13330" width="14" customWidth="1"/>
    <col min="13331" max="13331" width="13.28515625" customWidth="1"/>
    <col min="13332" max="13332" width="12.42578125" customWidth="1"/>
    <col min="13333" max="13333" width="11.42578125" customWidth="1"/>
    <col min="13334" max="13334" width="9.7109375" customWidth="1"/>
    <col min="13335" max="13335" width="13.85546875" customWidth="1"/>
    <col min="13336" max="13336" width="12.7109375" customWidth="1"/>
    <col min="13337" max="13337" width="12.5703125" customWidth="1"/>
    <col min="13338" max="13338" width="8.7109375" customWidth="1"/>
    <col min="13339" max="13339" width="9.28515625" bestFit="1" customWidth="1"/>
    <col min="13340" max="13340" width="14.140625" customWidth="1"/>
    <col min="13341" max="13341" width="12" customWidth="1"/>
    <col min="13342" max="13342" width="11.5703125" bestFit="1" customWidth="1"/>
    <col min="13343" max="13343" width="14.28515625" customWidth="1"/>
    <col min="13344" max="13344" width="13.7109375" customWidth="1"/>
    <col min="13345" max="13345" width="13.5703125" customWidth="1"/>
    <col min="13346" max="13346" width="14.140625" customWidth="1"/>
    <col min="13569" max="13569" width="4" customWidth="1"/>
    <col min="13570" max="13570" width="19" customWidth="1"/>
    <col min="13571" max="13571" width="12.5703125" customWidth="1"/>
    <col min="13572" max="13572" width="11.5703125" customWidth="1"/>
    <col min="13573" max="13573" width="13" customWidth="1"/>
    <col min="13574" max="13574" width="11.140625" customWidth="1"/>
    <col min="13575" max="13575" width="9.85546875" bestFit="1" customWidth="1"/>
    <col min="13576" max="13577" width="12.7109375" customWidth="1"/>
    <col min="13578" max="13578" width="13" customWidth="1"/>
    <col min="13579" max="13579" width="7.7109375" customWidth="1"/>
    <col min="13580" max="13580" width="8.140625" customWidth="1"/>
    <col min="13581" max="13581" width="12.85546875" customWidth="1"/>
    <col min="13582" max="13582" width="12.28515625" customWidth="1"/>
    <col min="13583" max="13583" width="12" customWidth="1"/>
    <col min="13584" max="13585" width="10.140625" customWidth="1"/>
    <col min="13586" max="13586" width="14" customWidth="1"/>
    <col min="13587" max="13587" width="13.28515625" customWidth="1"/>
    <col min="13588" max="13588" width="12.42578125" customWidth="1"/>
    <col min="13589" max="13589" width="11.42578125" customWidth="1"/>
    <col min="13590" max="13590" width="9.7109375" customWidth="1"/>
    <col min="13591" max="13591" width="13.85546875" customWidth="1"/>
    <col min="13592" max="13592" width="12.7109375" customWidth="1"/>
    <col min="13593" max="13593" width="12.5703125" customWidth="1"/>
    <col min="13594" max="13594" width="8.7109375" customWidth="1"/>
    <col min="13595" max="13595" width="9.28515625" bestFit="1" customWidth="1"/>
    <col min="13596" max="13596" width="14.140625" customWidth="1"/>
    <col min="13597" max="13597" width="12" customWidth="1"/>
    <col min="13598" max="13598" width="11.5703125" bestFit="1" customWidth="1"/>
    <col min="13599" max="13599" width="14.28515625" customWidth="1"/>
    <col min="13600" max="13600" width="13.7109375" customWidth="1"/>
    <col min="13601" max="13601" width="13.5703125" customWidth="1"/>
    <col min="13602" max="13602" width="14.140625" customWidth="1"/>
    <col min="13825" max="13825" width="4" customWidth="1"/>
    <col min="13826" max="13826" width="19" customWidth="1"/>
    <col min="13827" max="13827" width="12.5703125" customWidth="1"/>
    <col min="13828" max="13828" width="11.5703125" customWidth="1"/>
    <col min="13829" max="13829" width="13" customWidth="1"/>
    <col min="13830" max="13830" width="11.140625" customWidth="1"/>
    <col min="13831" max="13831" width="9.85546875" bestFit="1" customWidth="1"/>
    <col min="13832" max="13833" width="12.7109375" customWidth="1"/>
    <col min="13834" max="13834" width="13" customWidth="1"/>
    <col min="13835" max="13835" width="7.7109375" customWidth="1"/>
    <col min="13836" max="13836" width="8.140625" customWidth="1"/>
    <col min="13837" max="13837" width="12.85546875" customWidth="1"/>
    <col min="13838" max="13838" width="12.28515625" customWidth="1"/>
    <col min="13839" max="13839" width="12" customWidth="1"/>
    <col min="13840" max="13841" width="10.140625" customWidth="1"/>
    <col min="13842" max="13842" width="14" customWidth="1"/>
    <col min="13843" max="13843" width="13.28515625" customWidth="1"/>
    <col min="13844" max="13844" width="12.42578125" customWidth="1"/>
    <col min="13845" max="13845" width="11.42578125" customWidth="1"/>
    <col min="13846" max="13846" width="9.7109375" customWidth="1"/>
    <col min="13847" max="13847" width="13.85546875" customWidth="1"/>
    <col min="13848" max="13848" width="12.7109375" customWidth="1"/>
    <col min="13849" max="13849" width="12.5703125" customWidth="1"/>
    <col min="13850" max="13850" width="8.7109375" customWidth="1"/>
    <col min="13851" max="13851" width="9.28515625" bestFit="1" customWidth="1"/>
    <col min="13852" max="13852" width="14.140625" customWidth="1"/>
    <col min="13853" max="13853" width="12" customWidth="1"/>
    <col min="13854" max="13854" width="11.5703125" bestFit="1" customWidth="1"/>
    <col min="13855" max="13855" width="14.28515625" customWidth="1"/>
    <col min="13856" max="13856" width="13.7109375" customWidth="1"/>
    <col min="13857" max="13857" width="13.5703125" customWidth="1"/>
    <col min="13858" max="13858" width="14.140625" customWidth="1"/>
    <col min="14081" max="14081" width="4" customWidth="1"/>
    <col min="14082" max="14082" width="19" customWidth="1"/>
    <col min="14083" max="14083" width="12.5703125" customWidth="1"/>
    <col min="14084" max="14084" width="11.5703125" customWidth="1"/>
    <col min="14085" max="14085" width="13" customWidth="1"/>
    <col min="14086" max="14086" width="11.140625" customWidth="1"/>
    <col min="14087" max="14087" width="9.85546875" bestFit="1" customWidth="1"/>
    <col min="14088" max="14089" width="12.7109375" customWidth="1"/>
    <col min="14090" max="14090" width="13" customWidth="1"/>
    <col min="14091" max="14091" width="7.7109375" customWidth="1"/>
    <col min="14092" max="14092" width="8.140625" customWidth="1"/>
    <col min="14093" max="14093" width="12.85546875" customWidth="1"/>
    <col min="14094" max="14094" width="12.28515625" customWidth="1"/>
    <col min="14095" max="14095" width="12" customWidth="1"/>
    <col min="14096" max="14097" width="10.140625" customWidth="1"/>
    <col min="14098" max="14098" width="14" customWidth="1"/>
    <col min="14099" max="14099" width="13.28515625" customWidth="1"/>
    <col min="14100" max="14100" width="12.42578125" customWidth="1"/>
    <col min="14101" max="14101" width="11.42578125" customWidth="1"/>
    <col min="14102" max="14102" width="9.7109375" customWidth="1"/>
    <col min="14103" max="14103" width="13.85546875" customWidth="1"/>
    <col min="14104" max="14104" width="12.7109375" customWidth="1"/>
    <col min="14105" max="14105" width="12.5703125" customWidth="1"/>
    <col min="14106" max="14106" width="8.7109375" customWidth="1"/>
    <col min="14107" max="14107" width="9.28515625" bestFit="1" customWidth="1"/>
    <col min="14108" max="14108" width="14.140625" customWidth="1"/>
    <col min="14109" max="14109" width="12" customWidth="1"/>
    <col min="14110" max="14110" width="11.5703125" bestFit="1" customWidth="1"/>
    <col min="14111" max="14111" width="14.28515625" customWidth="1"/>
    <col min="14112" max="14112" width="13.7109375" customWidth="1"/>
    <col min="14113" max="14113" width="13.5703125" customWidth="1"/>
    <col min="14114" max="14114" width="14.140625" customWidth="1"/>
    <col min="14337" max="14337" width="4" customWidth="1"/>
    <col min="14338" max="14338" width="19" customWidth="1"/>
    <col min="14339" max="14339" width="12.5703125" customWidth="1"/>
    <col min="14340" max="14340" width="11.5703125" customWidth="1"/>
    <col min="14341" max="14341" width="13" customWidth="1"/>
    <col min="14342" max="14342" width="11.140625" customWidth="1"/>
    <col min="14343" max="14343" width="9.85546875" bestFit="1" customWidth="1"/>
    <col min="14344" max="14345" width="12.7109375" customWidth="1"/>
    <col min="14346" max="14346" width="13" customWidth="1"/>
    <col min="14347" max="14347" width="7.7109375" customWidth="1"/>
    <col min="14348" max="14348" width="8.140625" customWidth="1"/>
    <col min="14349" max="14349" width="12.85546875" customWidth="1"/>
    <col min="14350" max="14350" width="12.28515625" customWidth="1"/>
    <col min="14351" max="14351" width="12" customWidth="1"/>
    <col min="14352" max="14353" width="10.140625" customWidth="1"/>
    <col min="14354" max="14354" width="14" customWidth="1"/>
    <col min="14355" max="14355" width="13.28515625" customWidth="1"/>
    <col min="14356" max="14356" width="12.42578125" customWidth="1"/>
    <col min="14357" max="14357" width="11.42578125" customWidth="1"/>
    <col min="14358" max="14358" width="9.7109375" customWidth="1"/>
    <col min="14359" max="14359" width="13.85546875" customWidth="1"/>
    <col min="14360" max="14360" width="12.7109375" customWidth="1"/>
    <col min="14361" max="14361" width="12.5703125" customWidth="1"/>
    <col min="14362" max="14362" width="8.7109375" customWidth="1"/>
    <col min="14363" max="14363" width="9.28515625" bestFit="1" customWidth="1"/>
    <col min="14364" max="14364" width="14.140625" customWidth="1"/>
    <col min="14365" max="14365" width="12" customWidth="1"/>
    <col min="14366" max="14366" width="11.5703125" bestFit="1" customWidth="1"/>
    <col min="14367" max="14367" width="14.28515625" customWidth="1"/>
    <col min="14368" max="14368" width="13.7109375" customWidth="1"/>
    <col min="14369" max="14369" width="13.5703125" customWidth="1"/>
    <col min="14370" max="14370" width="14.140625" customWidth="1"/>
    <col min="14593" max="14593" width="4" customWidth="1"/>
    <col min="14594" max="14594" width="19" customWidth="1"/>
    <col min="14595" max="14595" width="12.5703125" customWidth="1"/>
    <col min="14596" max="14596" width="11.5703125" customWidth="1"/>
    <col min="14597" max="14597" width="13" customWidth="1"/>
    <col min="14598" max="14598" width="11.140625" customWidth="1"/>
    <col min="14599" max="14599" width="9.85546875" bestFit="1" customWidth="1"/>
    <col min="14600" max="14601" width="12.7109375" customWidth="1"/>
    <col min="14602" max="14602" width="13" customWidth="1"/>
    <col min="14603" max="14603" width="7.7109375" customWidth="1"/>
    <col min="14604" max="14604" width="8.140625" customWidth="1"/>
    <col min="14605" max="14605" width="12.85546875" customWidth="1"/>
    <col min="14606" max="14606" width="12.28515625" customWidth="1"/>
    <col min="14607" max="14607" width="12" customWidth="1"/>
    <col min="14608" max="14609" width="10.140625" customWidth="1"/>
    <col min="14610" max="14610" width="14" customWidth="1"/>
    <col min="14611" max="14611" width="13.28515625" customWidth="1"/>
    <col min="14612" max="14612" width="12.42578125" customWidth="1"/>
    <col min="14613" max="14613" width="11.42578125" customWidth="1"/>
    <col min="14614" max="14614" width="9.7109375" customWidth="1"/>
    <col min="14615" max="14615" width="13.85546875" customWidth="1"/>
    <col min="14616" max="14616" width="12.7109375" customWidth="1"/>
    <col min="14617" max="14617" width="12.5703125" customWidth="1"/>
    <col min="14618" max="14618" width="8.7109375" customWidth="1"/>
    <col min="14619" max="14619" width="9.28515625" bestFit="1" customWidth="1"/>
    <col min="14620" max="14620" width="14.140625" customWidth="1"/>
    <col min="14621" max="14621" width="12" customWidth="1"/>
    <col min="14622" max="14622" width="11.5703125" bestFit="1" customWidth="1"/>
    <col min="14623" max="14623" width="14.28515625" customWidth="1"/>
    <col min="14624" max="14624" width="13.7109375" customWidth="1"/>
    <col min="14625" max="14625" width="13.5703125" customWidth="1"/>
    <col min="14626" max="14626" width="14.140625" customWidth="1"/>
    <col min="14849" max="14849" width="4" customWidth="1"/>
    <col min="14850" max="14850" width="19" customWidth="1"/>
    <col min="14851" max="14851" width="12.5703125" customWidth="1"/>
    <col min="14852" max="14852" width="11.5703125" customWidth="1"/>
    <col min="14853" max="14853" width="13" customWidth="1"/>
    <col min="14854" max="14854" width="11.140625" customWidth="1"/>
    <col min="14855" max="14855" width="9.85546875" bestFit="1" customWidth="1"/>
    <col min="14856" max="14857" width="12.7109375" customWidth="1"/>
    <col min="14858" max="14858" width="13" customWidth="1"/>
    <col min="14859" max="14859" width="7.7109375" customWidth="1"/>
    <col min="14860" max="14860" width="8.140625" customWidth="1"/>
    <col min="14861" max="14861" width="12.85546875" customWidth="1"/>
    <col min="14862" max="14862" width="12.28515625" customWidth="1"/>
    <col min="14863" max="14863" width="12" customWidth="1"/>
    <col min="14864" max="14865" width="10.140625" customWidth="1"/>
    <col min="14866" max="14866" width="14" customWidth="1"/>
    <col min="14867" max="14867" width="13.28515625" customWidth="1"/>
    <col min="14868" max="14868" width="12.42578125" customWidth="1"/>
    <col min="14869" max="14869" width="11.42578125" customWidth="1"/>
    <col min="14870" max="14870" width="9.7109375" customWidth="1"/>
    <col min="14871" max="14871" width="13.85546875" customWidth="1"/>
    <col min="14872" max="14872" width="12.7109375" customWidth="1"/>
    <col min="14873" max="14873" width="12.5703125" customWidth="1"/>
    <col min="14874" max="14874" width="8.7109375" customWidth="1"/>
    <col min="14875" max="14875" width="9.28515625" bestFit="1" customWidth="1"/>
    <col min="14876" max="14876" width="14.140625" customWidth="1"/>
    <col min="14877" max="14877" width="12" customWidth="1"/>
    <col min="14878" max="14878" width="11.5703125" bestFit="1" customWidth="1"/>
    <col min="14879" max="14879" width="14.28515625" customWidth="1"/>
    <col min="14880" max="14880" width="13.7109375" customWidth="1"/>
    <col min="14881" max="14881" width="13.5703125" customWidth="1"/>
    <col min="14882" max="14882" width="14.140625" customWidth="1"/>
    <col min="15105" max="15105" width="4" customWidth="1"/>
    <col min="15106" max="15106" width="19" customWidth="1"/>
    <col min="15107" max="15107" width="12.5703125" customWidth="1"/>
    <col min="15108" max="15108" width="11.5703125" customWidth="1"/>
    <col min="15109" max="15109" width="13" customWidth="1"/>
    <col min="15110" max="15110" width="11.140625" customWidth="1"/>
    <col min="15111" max="15111" width="9.85546875" bestFit="1" customWidth="1"/>
    <col min="15112" max="15113" width="12.7109375" customWidth="1"/>
    <col min="15114" max="15114" width="13" customWidth="1"/>
    <col min="15115" max="15115" width="7.7109375" customWidth="1"/>
    <col min="15116" max="15116" width="8.140625" customWidth="1"/>
    <col min="15117" max="15117" width="12.85546875" customWidth="1"/>
    <col min="15118" max="15118" width="12.28515625" customWidth="1"/>
    <col min="15119" max="15119" width="12" customWidth="1"/>
    <col min="15120" max="15121" width="10.140625" customWidth="1"/>
    <col min="15122" max="15122" width="14" customWidth="1"/>
    <col min="15123" max="15123" width="13.28515625" customWidth="1"/>
    <col min="15124" max="15124" width="12.42578125" customWidth="1"/>
    <col min="15125" max="15125" width="11.42578125" customWidth="1"/>
    <col min="15126" max="15126" width="9.7109375" customWidth="1"/>
    <col min="15127" max="15127" width="13.85546875" customWidth="1"/>
    <col min="15128" max="15128" width="12.7109375" customWidth="1"/>
    <col min="15129" max="15129" width="12.5703125" customWidth="1"/>
    <col min="15130" max="15130" width="8.7109375" customWidth="1"/>
    <col min="15131" max="15131" width="9.28515625" bestFit="1" customWidth="1"/>
    <col min="15132" max="15132" width="14.140625" customWidth="1"/>
    <col min="15133" max="15133" width="12" customWidth="1"/>
    <col min="15134" max="15134" width="11.5703125" bestFit="1" customWidth="1"/>
    <col min="15135" max="15135" width="14.28515625" customWidth="1"/>
    <col min="15136" max="15136" width="13.7109375" customWidth="1"/>
    <col min="15137" max="15137" width="13.5703125" customWidth="1"/>
    <col min="15138" max="15138" width="14.140625" customWidth="1"/>
    <col min="15361" max="15361" width="4" customWidth="1"/>
    <col min="15362" max="15362" width="19" customWidth="1"/>
    <col min="15363" max="15363" width="12.5703125" customWidth="1"/>
    <col min="15364" max="15364" width="11.5703125" customWidth="1"/>
    <col min="15365" max="15365" width="13" customWidth="1"/>
    <col min="15366" max="15366" width="11.140625" customWidth="1"/>
    <col min="15367" max="15367" width="9.85546875" bestFit="1" customWidth="1"/>
    <col min="15368" max="15369" width="12.7109375" customWidth="1"/>
    <col min="15370" max="15370" width="13" customWidth="1"/>
    <col min="15371" max="15371" width="7.7109375" customWidth="1"/>
    <col min="15372" max="15372" width="8.140625" customWidth="1"/>
    <col min="15373" max="15373" width="12.85546875" customWidth="1"/>
    <col min="15374" max="15374" width="12.28515625" customWidth="1"/>
    <col min="15375" max="15375" width="12" customWidth="1"/>
    <col min="15376" max="15377" width="10.140625" customWidth="1"/>
    <col min="15378" max="15378" width="14" customWidth="1"/>
    <col min="15379" max="15379" width="13.28515625" customWidth="1"/>
    <col min="15380" max="15380" width="12.42578125" customWidth="1"/>
    <col min="15381" max="15381" width="11.42578125" customWidth="1"/>
    <col min="15382" max="15382" width="9.7109375" customWidth="1"/>
    <col min="15383" max="15383" width="13.85546875" customWidth="1"/>
    <col min="15384" max="15384" width="12.7109375" customWidth="1"/>
    <col min="15385" max="15385" width="12.5703125" customWidth="1"/>
    <col min="15386" max="15386" width="8.7109375" customWidth="1"/>
    <col min="15387" max="15387" width="9.28515625" bestFit="1" customWidth="1"/>
    <col min="15388" max="15388" width="14.140625" customWidth="1"/>
    <col min="15389" max="15389" width="12" customWidth="1"/>
    <col min="15390" max="15390" width="11.5703125" bestFit="1" customWidth="1"/>
    <col min="15391" max="15391" width="14.28515625" customWidth="1"/>
    <col min="15392" max="15392" width="13.7109375" customWidth="1"/>
    <col min="15393" max="15393" width="13.5703125" customWidth="1"/>
    <col min="15394" max="15394" width="14.140625" customWidth="1"/>
    <col min="15617" max="15617" width="4" customWidth="1"/>
    <col min="15618" max="15618" width="19" customWidth="1"/>
    <col min="15619" max="15619" width="12.5703125" customWidth="1"/>
    <col min="15620" max="15620" width="11.5703125" customWidth="1"/>
    <col min="15621" max="15621" width="13" customWidth="1"/>
    <col min="15622" max="15622" width="11.140625" customWidth="1"/>
    <col min="15623" max="15623" width="9.85546875" bestFit="1" customWidth="1"/>
    <col min="15624" max="15625" width="12.7109375" customWidth="1"/>
    <col min="15626" max="15626" width="13" customWidth="1"/>
    <col min="15627" max="15627" width="7.7109375" customWidth="1"/>
    <col min="15628" max="15628" width="8.140625" customWidth="1"/>
    <col min="15629" max="15629" width="12.85546875" customWidth="1"/>
    <col min="15630" max="15630" width="12.28515625" customWidth="1"/>
    <col min="15631" max="15631" width="12" customWidth="1"/>
    <col min="15632" max="15633" width="10.140625" customWidth="1"/>
    <col min="15634" max="15634" width="14" customWidth="1"/>
    <col min="15635" max="15635" width="13.28515625" customWidth="1"/>
    <col min="15636" max="15636" width="12.42578125" customWidth="1"/>
    <col min="15637" max="15637" width="11.42578125" customWidth="1"/>
    <col min="15638" max="15638" width="9.7109375" customWidth="1"/>
    <col min="15639" max="15639" width="13.85546875" customWidth="1"/>
    <col min="15640" max="15640" width="12.7109375" customWidth="1"/>
    <col min="15641" max="15641" width="12.5703125" customWidth="1"/>
    <col min="15642" max="15642" width="8.7109375" customWidth="1"/>
    <col min="15643" max="15643" width="9.28515625" bestFit="1" customWidth="1"/>
    <col min="15644" max="15644" width="14.140625" customWidth="1"/>
    <col min="15645" max="15645" width="12" customWidth="1"/>
    <col min="15646" max="15646" width="11.5703125" bestFit="1" customWidth="1"/>
    <col min="15647" max="15647" width="14.28515625" customWidth="1"/>
    <col min="15648" max="15648" width="13.7109375" customWidth="1"/>
    <col min="15649" max="15649" width="13.5703125" customWidth="1"/>
    <col min="15650" max="15650" width="14.140625" customWidth="1"/>
    <col min="15873" max="15873" width="4" customWidth="1"/>
    <col min="15874" max="15874" width="19" customWidth="1"/>
    <col min="15875" max="15875" width="12.5703125" customWidth="1"/>
    <col min="15876" max="15876" width="11.5703125" customWidth="1"/>
    <col min="15877" max="15877" width="13" customWidth="1"/>
    <col min="15878" max="15878" width="11.140625" customWidth="1"/>
    <col min="15879" max="15879" width="9.85546875" bestFit="1" customWidth="1"/>
    <col min="15880" max="15881" width="12.7109375" customWidth="1"/>
    <col min="15882" max="15882" width="13" customWidth="1"/>
    <col min="15883" max="15883" width="7.7109375" customWidth="1"/>
    <col min="15884" max="15884" width="8.140625" customWidth="1"/>
    <col min="15885" max="15885" width="12.85546875" customWidth="1"/>
    <col min="15886" max="15886" width="12.28515625" customWidth="1"/>
    <col min="15887" max="15887" width="12" customWidth="1"/>
    <col min="15888" max="15889" width="10.140625" customWidth="1"/>
    <col min="15890" max="15890" width="14" customWidth="1"/>
    <col min="15891" max="15891" width="13.28515625" customWidth="1"/>
    <col min="15892" max="15892" width="12.42578125" customWidth="1"/>
    <col min="15893" max="15893" width="11.42578125" customWidth="1"/>
    <col min="15894" max="15894" width="9.7109375" customWidth="1"/>
    <col min="15895" max="15895" width="13.85546875" customWidth="1"/>
    <col min="15896" max="15896" width="12.7109375" customWidth="1"/>
    <col min="15897" max="15897" width="12.5703125" customWidth="1"/>
    <col min="15898" max="15898" width="8.7109375" customWidth="1"/>
    <col min="15899" max="15899" width="9.28515625" bestFit="1" customWidth="1"/>
    <col min="15900" max="15900" width="14.140625" customWidth="1"/>
    <col min="15901" max="15901" width="12" customWidth="1"/>
    <col min="15902" max="15902" width="11.5703125" bestFit="1" customWidth="1"/>
    <col min="15903" max="15903" width="14.28515625" customWidth="1"/>
    <col min="15904" max="15904" width="13.7109375" customWidth="1"/>
    <col min="15905" max="15905" width="13.5703125" customWidth="1"/>
    <col min="15906" max="15906" width="14.140625" customWidth="1"/>
    <col min="16129" max="16129" width="4" customWidth="1"/>
    <col min="16130" max="16130" width="19" customWidth="1"/>
    <col min="16131" max="16131" width="12.5703125" customWidth="1"/>
    <col min="16132" max="16132" width="11.5703125" customWidth="1"/>
    <col min="16133" max="16133" width="13" customWidth="1"/>
    <col min="16134" max="16134" width="11.140625" customWidth="1"/>
    <col min="16135" max="16135" width="9.85546875" bestFit="1" customWidth="1"/>
    <col min="16136" max="16137" width="12.7109375" customWidth="1"/>
    <col min="16138" max="16138" width="13" customWidth="1"/>
    <col min="16139" max="16139" width="7.7109375" customWidth="1"/>
    <col min="16140" max="16140" width="8.140625" customWidth="1"/>
    <col min="16141" max="16141" width="12.85546875" customWidth="1"/>
    <col min="16142" max="16142" width="12.28515625" customWidth="1"/>
    <col min="16143" max="16143" width="12" customWidth="1"/>
    <col min="16144" max="16145" width="10.140625" customWidth="1"/>
    <col min="16146" max="16146" width="14" customWidth="1"/>
    <col min="16147" max="16147" width="13.28515625" customWidth="1"/>
    <col min="16148" max="16148" width="12.42578125" customWidth="1"/>
    <col min="16149" max="16149" width="11.42578125" customWidth="1"/>
    <col min="16150" max="16150" width="9.7109375" customWidth="1"/>
    <col min="16151" max="16151" width="13.85546875" customWidth="1"/>
    <col min="16152" max="16152" width="12.7109375" customWidth="1"/>
    <col min="16153" max="16153" width="12.5703125" customWidth="1"/>
    <col min="16154" max="16154" width="8.7109375" customWidth="1"/>
    <col min="16155" max="16155" width="9.28515625" bestFit="1" customWidth="1"/>
    <col min="16156" max="16156" width="14.140625" customWidth="1"/>
    <col min="16157" max="16157" width="12" customWidth="1"/>
    <col min="16158" max="16158" width="11.5703125" bestFit="1" customWidth="1"/>
    <col min="16159" max="16159" width="14.28515625" customWidth="1"/>
    <col min="16160" max="16160" width="13.7109375" customWidth="1"/>
    <col min="16161" max="16161" width="13.5703125" customWidth="1"/>
    <col min="16162" max="16162" width="14.140625" customWidth="1"/>
  </cols>
  <sheetData>
    <row r="1" spans="1:35" ht="18" x14ac:dyDescent="0.25">
      <c r="B1" s="3"/>
      <c r="C1" s="4"/>
      <c r="D1" s="4"/>
      <c r="E1" s="4"/>
      <c r="F1" s="5"/>
      <c r="G1" s="5"/>
      <c r="H1" s="6"/>
      <c r="I1" s="6"/>
      <c r="J1" s="6"/>
    </row>
    <row r="2" spans="1:35" x14ac:dyDescent="0.2">
      <c r="B2" s="10"/>
      <c r="C2" s="6"/>
      <c r="D2" s="6"/>
      <c r="E2" s="6"/>
      <c r="F2" s="11"/>
      <c r="G2" s="11"/>
      <c r="H2" s="6"/>
      <c r="I2" s="6"/>
      <c r="J2" s="6"/>
      <c r="V2" s="137" t="s">
        <v>1</v>
      </c>
      <c r="W2" s="138"/>
      <c r="X2" s="138"/>
      <c r="AG2" s="137"/>
      <c r="AH2" s="138"/>
      <c r="AI2" s="138"/>
    </row>
    <row r="3" spans="1:35" ht="12.75" customHeight="1" x14ac:dyDescent="0.2">
      <c r="O3" s="12"/>
      <c r="Q3" s="13"/>
    </row>
    <row r="4" spans="1:35" ht="15.75" x14ac:dyDescent="0.25">
      <c r="C4" s="14" t="s">
        <v>28</v>
      </c>
      <c r="D4" s="14"/>
      <c r="E4" s="14"/>
      <c r="F4" s="15"/>
      <c r="G4" s="15"/>
      <c r="H4" s="14"/>
      <c r="I4" s="14"/>
      <c r="J4" s="14"/>
      <c r="K4" s="15"/>
      <c r="L4" s="15"/>
    </row>
    <row r="5" spans="1:35" ht="16.5" thickBot="1" x14ac:dyDescent="0.3">
      <c r="C5" s="14"/>
      <c r="D5" s="14"/>
      <c r="E5" s="14"/>
      <c r="F5" s="15"/>
      <c r="G5" s="15"/>
      <c r="H5" s="14"/>
      <c r="I5" s="14"/>
      <c r="J5" s="14"/>
      <c r="K5" s="15"/>
      <c r="L5" s="15"/>
      <c r="Q5" s="16" t="s">
        <v>25</v>
      </c>
    </row>
    <row r="6" spans="1:35" s="17" customFormat="1" ht="58.5" customHeight="1" x14ac:dyDescent="0.2">
      <c r="A6" s="139" t="s">
        <v>2</v>
      </c>
      <c r="B6" s="141" t="s">
        <v>3</v>
      </c>
      <c r="C6" s="134" t="s">
        <v>4</v>
      </c>
      <c r="D6" s="135"/>
      <c r="E6" s="135"/>
      <c r="F6" s="135"/>
      <c r="G6" s="136"/>
      <c r="H6" s="134" t="s">
        <v>5</v>
      </c>
      <c r="I6" s="135"/>
      <c r="J6" s="135"/>
      <c r="K6" s="135"/>
      <c r="L6" s="136"/>
      <c r="M6" s="134" t="s">
        <v>6</v>
      </c>
      <c r="N6" s="135"/>
      <c r="O6" s="135"/>
      <c r="P6" s="135"/>
      <c r="Q6" s="136"/>
      <c r="R6" s="134" t="s">
        <v>7</v>
      </c>
      <c r="S6" s="135"/>
      <c r="T6" s="135"/>
      <c r="U6" s="135"/>
      <c r="V6" s="136"/>
      <c r="W6" s="134" t="s">
        <v>8</v>
      </c>
      <c r="X6" s="135"/>
      <c r="Y6" s="135"/>
      <c r="Z6" s="135"/>
      <c r="AA6" s="136"/>
      <c r="AB6" s="134" t="s">
        <v>9</v>
      </c>
      <c r="AC6" s="135"/>
      <c r="AD6" s="136"/>
      <c r="AE6" s="132" t="s">
        <v>10</v>
      </c>
      <c r="AF6" s="144"/>
      <c r="AG6" s="132" t="s">
        <v>11</v>
      </c>
      <c r="AH6" s="133"/>
    </row>
    <row r="7" spans="1:35" s="17" customFormat="1" ht="64.5" thickBot="1" x14ac:dyDescent="0.25">
      <c r="A7" s="140"/>
      <c r="B7" s="142"/>
      <c r="C7" s="41" t="s">
        <v>12</v>
      </c>
      <c r="D7" s="42" t="s">
        <v>0</v>
      </c>
      <c r="E7" s="42" t="s">
        <v>13</v>
      </c>
      <c r="F7" s="43" t="s">
        <v>14</v>
      </c>
      <c r="G7" s="44" t="s">
        <v>15</v>
      </c>
      <c r="H7" s="41" t="s">
        <v>12</v>
      </c>
      <c r="I7" s="42" t="s">
        <v>0</v>
      </c>
      <c r="J7" s="42" t="s">
        <v>13</v>
      </c>
      <c r="K7" s="43" t="s">
        <v>14</v>
      </c>
      <c r="L7" s="44" t="s">
        <v>15</v>
      </c>
      <c r="M7" s="41" t="s">
        <v>12</v>
      </c>
      <c r="N7" s="42" t="s">
        <v>0</v>
      </c>
      <c r="O7" s="42" t="s">
        <v>13</v>
      </c>
      <c r="P7" s="43" t="s">
        <v>14</v>
      </c>
      <c r="Q7" s="44" t="s">
        <v>15</v>
      </c>
      <c r="R7" s="41" t="s">
        <v>12</v>
      </c>
      <c r="S7" s="42" t="s">
        <v>0</v>
      </c>
      <c r="T7" s="42" t="s">
        <v>13</v>
      </c>
      <c r="U7" s="43" t="s">
        <v>14</v>
      </c>
      <c r="V7" s="44" t="s">
        <v>15</v>
      </c>
      <c r="W7" s="41" t="s">
        <v>12</v>
      </c>
      <c r="X7" s="42" t="s">
        <v>0</v>
      </c>
      <c r="Y7" s="42" t="s">
        <v>13</v>
      </c>
      <c r="Z7" s="43" t="s">
        <v>14</v>
      </c>
      <c r="AA7" s="44" t="s">
        <v>15</v>
      </c>
      <c r="AB7" s="41" t="s">
        <v>12</v>
      </c>
      <c r="AC7" s="42" t="s">
        <v>0</v>
      </c>
      <c r="AD7" s="44" t="s">
        <v>13</v>
      </c>
      <c r="AE7" s="45" t="s">
        <v>29</v>
      </c>
      <c r="AF7" s="46" t="s">
        <v>16</v>
      </c>
      <c r="AG7" s="45" t="s">
        <v>29</v>
      </c>
      <c r="AH7" s="46" t="s">
        <v>16</v>
      </c>
    </row>
    <row r="8" spans="1:35" s="18" customFormat="1" ht="13.5" thickBot="1" x14ac:dyDescent="0.25">
      <c r="A8" s="47">
        <v>1</v>
      </c>
      <c r="B8" s="48">
        <v>2</v>
      </c>
      <c r="C8" s="47">
        <v>3</v>
      </c>
      <c r="D8" s="49">
        <v>4</v>
      </c>
      <c r="E8" s="49">
        <v>5</v>
      </c>
      <c r="F8" s="49">
        <v>6</v>
      </c>
      <c r="G8" s="48">
        <v>7</v>
      </c>
      <c r="H8" s="47">
        <v>8</v>
      </c>
      <c r="I8" s="49">
        <v>9</v>
      </c>
      <c r="J8" s="49">
        <v>10</v>
      </c>
      <c r="K8" s="49">
        <v>11</v>
      </c>
      <c r="L8" s="48">
        <v>12</v>
      </c>
      <c r="M8" s="47">
        <v>13</v>
      </c>
      <c r="N8" s="49">
        <v>14</v>
      </c>
      <c r="O8" s="49">
        <v>15</v>
      </c>
      <c r="P8" s="49">
        <v>16</v>
      </c>
      <c r="Q8" s="48">
        <v>17</v>
      </c>
      <c r="R8" s="47">
        <v>18</v>
      </c>
      <c r="S8" s="49">
        <v>19</v>
      </c>
      <c r="T8" s="49">
        <v>20</v>
      </c>
      <c r="U8" s="49">
        <v>21</v>
      </c>
      <c r="V8" s="48">
        <v>22</v>
      </c>
      <c r="W8" s="47">
        <v>23</v>
      </c>
      <c r="X8" s="49">
        <v>24</v>
      </c>
      <c r="Y8" s="49">
        <v>25</v>
      </c>
      <c r="Z8" s="49">
        <v>26</v>
      </c>
      <c r="AA8" s="48">
        <v>27</v>
      </c>
      <c r="AB8" s="47">
        <v>28</v>
      </c>
      <c r="AC8" s="49">
        <v>29</v>
      </c>
      <c r="AD8" s="48">
        <v>30</v>
      </c>
      <c r="AE8" s="50">
        <v>31</v>
      </c>
      <c r="AF8" s="51">
        <v>32</v>
      </c>
      <c r="AG8" s="50">
        <v>33</v>
      </c>
      <c r="AH8" s="51">
        <v>34</v>
      </c>
    </row>
    <row r="9" spans="1:35" ht="15.75" x14ac:dyDescent="0.25">
      <c r="A9" s="52">
        <v>1</v>
      </c>
      <c r="B9" s="53" t="s">
        <v>20</v>
      </c>
      <c r="C9" s="54">
        <v>127715</v>
      </c>
      <c r="D9" s="55">
        <v>88041</v>
      </c>
      <c r="E9" s="55">
        <v>93990.06</v>
      </c>
      <c r="F9" s="56">
        <f t="shared" ref="F9:F16" si="0">E9/C9</f>
        <v>0.7359359511412128</v>
      </c>
      <c r="G9" s="57">
        <f t="shared" ref="G9:G16" si="1">E9/D9</f>
        <v>1.0675714723821856</v>
      </c>
      <c r="H9" s="58">
        <v>49557</v>
      </c>
      <c r="I9" s="55">
        <v>49557</v>
      </c>
      <c r="J9" s="55">
        <v>25517</v>
      </c>
      <c r="K9" s="56">
        <f>J9/H9</f>
        <v>0.51490203200355145</v>
      </c>
      <c r="L9" s="57">
        <f>J9/I9</f>
        <v>0.51490203200355145</v>
      </c>
      <c r="M9" s="58">
        <v>35107</v>
      </c>
      <c r="N9" s="55">
        <v>35107</v>
      </c>
      <c r="O9" s="55">
        <v>24389</v>
      </c>
      <c r="P9" s="56">
        <f>O9/M9</f>
        <v>0.69470475973452583</v>
      </c>
      <c r="Q9" s="57">
        <f>O9/N9</f>
        <v>0.69470475973452583</v>
      </c>
      <c r="R9" s="58">
        <f t="shared" ref="R9:T13" si="2">C9+H9</f>
        <v>177272</v>
      </c>
      <c r="S9" s="59">
        <f t="shared" si="2"/>
        <v>137598</v>
      </c>
      <c r="T9" s="59">
        <f t="shared" si="2"/>
        <v>119507.06</v>
      </c>
      <c r="U9" s="56">
        <f t="shared" ref="U9:U16" si="3">T9/R9</f>
        <v>0.67414515546730447</v>
      </c>
      <c r="V9" s="57">
        <f t="shared" ref="V9:V16" si="4">T9/S9</f>
        <v>0.86852323434933643</v>
      </c>
      <c r="W9" s="32">
        <v>188258</v>
      </c>
      <c r="X9" s="32">
        <v>148584</v>
      </c>
      <c r="Y9" s="33">
        <v>111857.21</v>
      </c>
      <c r="Z9" s="60">
        <f t="shared" ref="Z9:Z16" si="5">Y9/W9</f>
        <v>0.59416975639813452</v>
      </c>
      <c r="AA9" s="61">
        <f t="shared" ref="AA9:AA16" si="6">Y9/X9</f>
        <v>0.75282136703817371</v>
      </c>
      <c r="AB9" s="32">
        <f>R9-W9</f>
        <v>-10986</v>
      </c>
      <c r="AC9" s="34">
        <f t="shared" ref="AB9:AD16" si="7">S9-X9</f>
        <v>-10986</v>
      </c>
      <c r="AD9" s="35">
        <f t="shared" si="7"/>
        <v>7649.8499999999913</v>
      </c>
      <c r="AE9" s="36">
        <f t="shared" ref="AE9:AE16" si="8">M9/W9</f>
        <v>0.18648344293469601</v>
      </c>
      <c r="AF9" s="37">
        <f t="shared" ref="AF9:AF16" si="9">O9/Y9</f>
        <v>0.21803690615920063</v>
      </c>
      <c r="AG9" s="36">
        <f t="shared" ref="AG9:AG16" si="10">AB9/R9</f>
        <v>-6.1972561938715649E-2</v>
      </c>
      <c r="AH9" s="37">
        <f t="shared" ref="AH9:AH16" si="11">AD9/T9</f>
        <v>6.40116993924877E-2</v>
      </c>
    </row>
    <row r="10" spans="1:35" ht="15.75" x14ac:dyDescent="0.25">
      <c r="A10" s="62">
        <v>2</v>
      </c>
      <c r="B10" s="63" t="s">
        <v>21</v>
      </c>
      <c r="C10" s="54">
        <v>135022</v>
      </c>
      <c r="D10" s="59">
        <v>93813</v>
      </c>
      <c r="E10" s="59">
        <v>94876.21</v>
      </c>
      <c r="F10" s="64">
        <f t="shared" si="0"/>
        <v>0.70267223119195399</v>
      </c>
      <c r="G10" s="65">
        <f t="shared" si="1"/>
        <v>1.0113332906953194</v>
      </c>
      <c r="H10" s="58">
        <v>112439</v>
      </c>
      <c r="I10" s="55">
        <v>112439</v>
      </c>
      <c r="J10" s="59">
        <v>91326</v>
      </c>
      <c r="K10" s="56">
        <f t="shared" ref="K10:K14" si="12">J10/H10</f>
        <v>0.81222707423580787</v>
      </c>
      <c r="L10" s="57">
        <f t="shared" ref="L10:L14" si="13">J10/I10</f>
        <v>0.81222707423580787</v>
      </c>
      <c r="M10" s="58">
        <v>102439</v>
      </c>
      <c r="N10" s="58">
        <v>102439</v>
      </c>
      <c r="O10" s="58">
        <v>89976</v>
      </c>
      <c r="P10" s="56">
        <f t="shared" ref="P10:P14" si="14">O10/M10</f>
        <v>0.87833735198508378</v>
      </c>
      <c r="Q10" s="57">
        <f t="shared" ref="Q10:Q14" si="15">O10/N10</f>
        <v>0.87833735198508378</v>
      </c>
      <c r="R10" s="58">
        <f t="shared" si="2"/>
        <v>247461</v>
      </c>
      <c r="S10" s="59">
        <f t="shared" si="2"/>
        <v>206252</v>
      </c>
      <c r="T10" s="59">
        <f t="shared" si="2"/>
        <v>186202.21000000002</v>
      </c>
      <c r="U10" s="64">
        <f t="shared" si="3"/>
        <v>0.75245072960991843</v>
      </c>
      <c r="V10" s="65">
        <f t="shared" si="4"/>
        <v>0.90278983961367654</v>
      </c>
      <c r="W10" s="32">
        <v>273721.56</v>
      </c>
      <c r="X10" s="32">
        <v>232512.56</v>
      </c>
      <c r="Y10" s="33">
        <v>187480.17</v>
      </c>
      <c r="Z10" s="38">
        <f t="shared" si="5"/>
        <v>0.68493022617582633</v>
      </c>
      <c r="AA10" s="39">
        <f t="shared" si="6"/>
        <v>0.80632276381112489</v>
      </c>
      <c r="AB10" s="32">
        <f t="shared" si="7"/>
        <v>-26260.559999999998</v>
      </c>
      <c r="AC10" s="34">
        <f t="shared" si="7"/>
        <v>-26260.559999999998</v>
      </c>
      <c r="AD10" s="35">
        <f t="shared" si="7"/>
        <v>-1277.9599999999919</v>
      </c>
      <c r="AE10" s="36">
        <f t="shared" si="8"/>
        <v>0.37424527318929501</v>
      </c>
      <c r="AF10" s="40">
        <f t="shared" si="9"/>
        <v>0.47992275663074124</v>
      </c>
      <c r="AG10" s="36">
        <f t="shared" si="10"/>
        <v>-0.10611999466582613</v>
      </c>
      <c r="AH10" s="37">
        <f t="shared" si="11"/>
        <v>-6.8632912573915834E-3</v>
      </c>
    </row>
    <row r="11" spans="1:35" ht="15.75" x14ac:dyDescent="0.25">
      <c r="A11" s="62">
        <v>3</v>
      </c>
      <c r="B11" s="63" t="s">
        <v>22</v>
      </c>
      <c r="C11" s="54">
        <v>129532</v>
      </c>
      <c r="D11" s="54">
        <v>87825</v>
      </c>
      <c r="E11" s="59">
        <v>91072.639999999999</v>
      </c>
      <c r="F11" s="64">
        <f t="shared" si="0"/>
        <v>0.70308989284501122</v>
      </c>
      <c r="G11" s="65">
        <f t="shared" si="1"/>
        <v>1.0369785368630799</v>
      </c>
      <c r="H11" s="58">
        <v>51095</v>
      </c>
      <c r="I11" s="58">
        <v>50656</v>
      </c>
      <c r="J11" s="58">
        <v>31116</v>
      </c>
      <c r="K11" s="56">
        <f t="shared" si="12"/>
        <v>0.60898326646442902</v>
      </c>
      <c r="L11" s="57">
        <f t="shared" si="13"/>
        <v>0.61426089703095388</v>
      </c>
      <c r="M11" s="58">
        <v>41095</v>
      </c>
      <c r="N11" s="58">
        <v>40656</v>
      </c>
      <c r="O11" s="58">
        <v>27446</v>
      </c>
      <c r="P11" s="56">
        <f t="shared" si="14"/>
        <v>0.6678671371213043</v>
      </c>
      <c r="Q11" s="57">
        <f t="shared" si="15"/>
        <v>0.67507870916961821</v>
      </c>
      <c r="R11" s="58">
        <f t="shared" si="2"/>
        <v>180627</v>
      </c>
      <c r="S11" s="59">
        <f t="shared" si="2"/>
        <v>138481</v>
      </c>
      <c r="T11" s="59">
        <f t="shared" si="2"/>
        <v>122188.64</v>
      </c>
      <c r="U11" s="64">
        <f t="shared" si="3"/>
        <v>0.6764694093352599</v>
      </c>
      <c r="V11" s="65">
        <f t="shared" si="4"/>
        <v>0.88234949198807056</v>
      </c>
      <c r="W11" s="32">
        <v>203670.34</v>
      </c>
      <c r="X11" s="32">
        <v>161524.34</v>
      </c>
      <c r="Y11" s="33">
        <v>127101.46</v>
      </c>
      <c r="Z11" s="38">
        <f t="shared" si="5"/>
        <v>0.6240548329226534</v>
      </c>
      <c r="AA11" s="39">
        <f t="shared" si="6"/>
        <v>0.78688735084755657</v>
      </c>
      <c r="AB11" s="32">
        <f t="shared" si="7"/>
        <v>-23043.339999999997</v>
      </c>
      <c r="AC11" s="34">
        <f t="shared" si="7"/>
        <v>-23043.339999999997</v>
      </c>
      <c r="AD11" s="35">
        <f t="shared" si="7"/>
        <v>-4912.820000000007</v>
      </c>
      <c r="AE11" s="36">
        <f t="shared" si="8"/>
        <v>0.20177213825046889</v>
      </c>
      <c r="AF11" s="40">
        <f t="shared" si="9"/>
        <v>0.2159377240827918</v>
      </c>
      <c r="AG11" s="36">
        <f t="shared" si="10"/>
        <v>-0.12757417218909683</v>
      </c>
      <c r="AH11" s="37">
        <f t="shared" si="11"/>
        <v>-4.0206847379592792E-2</v>
      </c>
    </row>
    <row r="12" spans="1:35" ht="15" customHeight="1" x14ac:dyDescent="0.25">
      <c r="A12" s="62">
        <v>4</v>
      </c>
      <c r="B12" s="63" t="s">
        <v>23</v>
      </c>
      <c r="C12" s="76">
        <v>128773</v>
      </c>
      <c r="D12" s="77">
        <v>88343</v>
      </c>
      <c r="E12" s="77">
        <v>88796.34</v>
      </c>
      <c r="F12" s="78">
        <f t="shared" si="0"/>
        <v>0.68955712765874833</v>
      </c>
      <c r="G12" s="79">
        <f t="shared" si="1"/>
        <v>1.0051315893732384</v>
      </c>
      <c r="H12" s="80">
        <v>62037</v>
      </c>
      <c r="I12" s="80">
        <v>62037</v>
      </c>
      <c r="J12" s="80">
        <v>28263</v>
      </c>
      <c r="K12" s="81">
        <f t="shared" si="12"/>
        <v>0.45558295855699016</v>
      </c>
      <c r="L12" s="82">
        <f t="shared" si="13"/>
        <v>0.45558295855699016</v>
      </c>
      <c r="M12" s="80">
        <v>41022</v>
      </c>
      <c r="N12" s="80">
        <v>41022</v>
      </c>
      <c r="O12" s="80">
        <v>28263</v>
      </c>
      <c r="P12" s="81">
        <f t="shared" si="14"/>
        <v>0.68897177124469799</v>
      </c>
      <c r="Q12" s="82">
        <f t="shared" si="15"/>
        <v>0.68897177124469799</v>
      </c>
      <c r="R12" s="80">
        <f t="shared" si="2"/>
        <v>190810</v>
      </c>
      <c r="S12" s="77">
        <f t="shared" si="2"/>
        <v>150380</v>
      </c>
      <c r="T12" s="77">
        <f t="shared" si="2"/>
        <v>117059.34</v>
      </c>
      <c r="U12" s="78">
        <f t="shared" si="3"/>
        <v>0.61348640008385302</v>
      </c>
      <c r="V12" s="79">
        <f t="shared" si="4"/>
        <v>0.77842359356297375</v>
      </c>
      <c r="W12" s="83">
        <v>194536.2</v>
      </c>
      <c r="X12" s="83">
        <v>154106.20000000001</v>
      </c>
      <c r="Y12" s="84">
        <v>115145.86</v>
      </c>
      <c r="Z12" s="85">
        <f t="shared" si="5"/>
        <v>0.59189939970041561</v>
      </c>
      <c r="AA12" s="86">
        <f t="shared" si="6"/>
        <v>0.74718512298661566</v>
      </c>
      <c r="AB12" s="83">
        <f t="shared" si="7"/>
        <v>-3726.2000000000116</v>
      </c>
      <c r="AC12" s="87">
        <f t="shared" si="7"/>
        <v>-3726.2000000000116</v>
      </c>
      <c r="AD12" s="88">
        <f t="shared" si="7"/>
        <v>1913.4799999999959</v>
      </c>
      <c r="AE12" s="89">
        <f t="shared" si="8"/>
        <v>0.21087077880620675</v>
      </c>
      <c r="AF12" s="90">
        <f t="shared" si="9"/>
        <v>0.24545389647530533</v>
      </c>
      <c r="AG12" s="89">
        <f t="shared" si="10"/>
        <v>-1.9528326607620206E-2</v>
      </c>
      <c r="AH12" s="91">
        <f t="shared" si="11"/>
        <v>1.634623943719481E-2</v>
      </c>
    </row>
    <row r="13" spans="1:35" ht="16.5" thickBot="1" x14ac:dyDescent="0.3">
      <c r="A13" s="66">
        <v>5</v>
      </c>
      <c r="B13" s="67" t="s">
        <v>24</v>
      </c>
      <c r="C13" s="92">
        <v>163249</v>
      </c>
      <c r="D13" s="93">
        <v>113930</v>
      </c>
      <c r="E13" s="93">
        <v>118064.38</v>
      </c>
      <c r="F13" s="94">
        <f t="shared" si="0"/>
        <v>0.72321655875380553</v>
      </c>
      <c r="G13" s="95">
        <f t="shared" si="1"/>
        <v>1.0362887738084789</v>
      </c>
      <c r="H13" s="96">
        <v>35989</v>
      </c>
      <c r="I13" s="96">
        <v>30049</v>
      </c>
      <c r="J13" s="96">
        <v>16381.6</v>
      </c>
      <c r="K13" s="97">
        <f t="shared" si="12"/>
        <v>0.455183528300314</v>
      </c>
      <c r="L13" s="98">
        <f t="shared" si="13"/>
        <v>0.54516290059569372</v>
      </c>
      <c r="M13" s="96">
        <v>12414</v>
      </c>
      <c r="N13" s="96">
        <v>12414</v>
      </c>
      <c r="O13" s="96">
        <v>12414</v>
      </c>
      <c r="P13" s="97">
        <f t="shared" si="14"/>
        <v>1</v>
      </c>
      <c r="Q13" s="82">
        <f t="shared" si="15"/>
        <v>1</v>
      </c>
      <c r="R13" s="96">
        <f t="shared" si="2"/>
        <v>199238</v>
      </c>
      <c r="S13" s="77">
        <f t="shared" si="2"/>
        <v>143979</v>
      </c>
      <c r="T13" s="93">
        <f t="shared" si="2"/>
        <v>134445.98000000001</v>
      </c>
      <c r="U13" s="94">
        <f t="shared" si="3"/>
        <v>0.67480089139621968</v>
      </c>
      <c r="V13" s="95">
        <f t="shared" si="4"/>
        <v>0.93378881642461753</v>
      </c>
      <c r="W13" s="99">
        <v>208109.7</v>
      </c>
      <c r="X13" s="99">
        <v>152850.70000000001</v>
      </c>
      <c r="Y13" s="100">
        <v>111993.16</v>
      </c>
      <c r="Z13" s="101">
        <f t="shared" si="5"/>
        <v>0.53814483419081383</v>
      </c>
      <c r="AA13" s="102">
        <f t="shared" si="6"/>
        <v>0.73269641552181308</v>
      </c>
      <c r="AB13" s="99">
        <f t="shared" si="7"/>
        <v>-8871.7000000000116</v>
      </c>
      <c r="AC13" s="103">
        <f t="shared" si="7"/>
        <v>-8871.7000000000116</v>
      </c>
      <c r="AD13" s="104">
        <f t="shared" si="7"/>
        <v>22452.820000000007</v>
      </c>
      <c r="AE13" s="105">
        <f t="shared" si="8"/>
        <v>5.9651232018497931E-2</v>
      </c>
      <c r="AF13" s="106">
        <f t="shared" si="9"/>
        <v>0.1108460552412308</v>
      </c>
      <c r="AG13" s="105">
        <f t="shared" si="10"/>
        <v>-4.452815226011108E-2</v>
      </c>
      <c r="AH13" s="107">
        <f t="shared" si="11"/>
        <v>0.16700253886356442</v>
      </c>
    </row>
    <row r="14" spans="1:35" s="19" customFormat="1" ht="40.15" customHeight="1" thickBot="1" x14ac:dyDescent="0.25">
      <c r="A14" s="68"/>
      <c r="B14" s="69" t="s">
        <v>17</v>
      </c>
      <c r="C14" s="108">
        <f>SUM(C9:C13)</f>
        <v>684291</v>
      </c>
      <c r="D14" s="109">
        <f>SUM(D9:D13)</f>
        <v>471952</v>
      </c>
      <c r="E14" s="109">
        <f>SUM(E9:E13)</f>
        <v>486799.63</v>
      </c>
      <c r="F14" s="110">
        <f t="shared" si="0"/>
        <v>0.71139271158030726</v>
      </c>
      <c r="G14" s="111">
        <f t="shared" si="1"/>
        <v>1.0314600425466998</v>
      </c>
      <c r="H14" s="108">
        <f>SUM(H9:H13)</f>
        <v>311117</v>
      </c>
      <c r="I14" s="109">
        <f>SUM(I9:I13)</f>
        <v>304738</v>
      </c>
      <c r="J14" s="109">
        <f>SUM(J9:J13)</f>
        <v>192603.6</v>
      </c>
      <c r="K14" s="110">
        <f t="shared" si="12"/>
        <v>0.61907128186502181</v>
      </c>
      <c r="L14" s="111">
        <f t="shared" si="13"/>
        <v>0.63203013736389946</v>
      </c>
      <c r="M14" s="108">
        <f>SUM(M9:M13)</f>
        <v>232077</v>
      </c>
      <c r="N14" s="109">
        <f>SUM(N9:N13)</f>
        <v>231638</v>
      </c>
      <c r="O14" s="109">
        <f>SUM(O9:O13)</f>
        <v>182488</v>
      </c>
      <c r="P14" s="110">
        <f t="shared" si="14"/>
        <v>0.78632522826475693</v>
      </c>
      <c r="Q14" s="111">
        <f t="shared" si="15"/>
        <v>0.78781547069133739</v>
      </c>
      <c r="R14" s="108">
        <f>SUM(R9:R13)</f>
        <v>995408</v>
      </c>
      <c r="S14" s="109">
        <f>SUM(S9:S13)</f>
        <v>776690</v>
      </c>
      <c r="T14" s="109">
        <f>SUM(T9:T13)</f>
        <v>679403.23</v>
      </c>
      <c r="U14" s="110">
        <f t="shared" si="3"/>
        <v>0.68253744193335797</v>
      </c>
      <c r="V14" s="111">
        <f t="shared" si="4"/>
        <v>0.87474182749874463</v>
      </c>
      <c r="W14" s="108">
        <f>SUM(W9:W13)</f>
        <v>1068295.8</v>
      </c>
      <c r="X14" s="109">
        <f>SUM(X9:X13)</f>
        <v>849577.8</v>
      </c>
      <c r="Y14" s="109">
        <f>SUM(Y9:Y13)</f>
        <v>653577.8600000001</v>
      </c>
      <c r="Z14" s="110">
        <f t="shared" si="5"/>
        <v>0.61179484184062138</v>
      </c>
      <c r="AA14" s="111">
        <f t="shared" si="6"/>
        <v>0.76929724387807696</v>
      </c>
      <c r="AB14" s="112">
        <f t="shared" si="7"/>
        <v>-72887.800000000047</v>
      </c>
      <c r="AC14" s="113">
        <f t="shared" si="7"/>
        <v>-72887.800000000047</v>
      </c>
      <c r="AD14" s="114">
        <f t="shared" si="7"/>
        <v>25825.369999999879</v>
      </c>
      <c r="AE14" s="115">
        <f t="shared" si="8"/>
        <v>0.21724039353145447</v>
      </c>
      <c r="AF14" s="116">
        <f t="shared" si="9"/>
        <v>0.27921386443537111</v>
      </c>
      <c r="AG14" s="115">
        <f t="shared" si="10"/>
        <v>-7.3224044813784944E-2</v>
      </c>
      <c r="AH14" s="116">
        <f t="shared" si="11"/>
        <v>3.8011844600738622E-2</v>
      </c>
    </row>
    <row r="15" spans="1:35" ht="30" customHeight="1" thickBot="1" x14ac:dyDescent="0.25">
      <c r="A15" s="70"/>
      <c r="B15" s="71" t="s">
        <v>18</v>
      </c>
      <c r="C15" s="117">
        <v>14754539</v>
      </c>
      <c r="D15" s="118">
        <v>10858061</v>
      </c>
      <c r="E15" s="118">
        <v>11040246.66</v>
      </c>
      <c r="F15" s="119">
        <f t="shared" si="0"/>
        <v>0.74826103750174777</v>
      </c>
      <c r="G15" s="120">
        <f t="shared" si="1"/>
        <v>1.0167788392421078</v>
      </c>
      <c r="H15" s="117">
        <v>41596383</v>
      </c>
      <c r="I15" s="118">
        <v>29613474.399999999</v>
      </c>
      <c r="J15" s="118">
        <v>28831880.460000001</v>
      </c>
      <c r="K15" s="119">
        <f t="shared" ref="K15:K16" si="16">J15/H15</f>
        <v>0.69313431554854188</v>
      </c>
      <c r="L15" s="120">
        <f t="shared" ref="L15:L16" si="17">J15/I15</f>
        <v>0.97360681393062076</v>
      </c>
      <c r="M15" s="117">
        <v>35192106</v>
      </c>
      <c r="N15" s="118">
        <v>25273773</v>
      </c>
      <c r="O15" s="118">
        <v>25322923</v>
      </c>
      <c r="P15" s="119">
        <f t="shared" ref="P15:P16" si="18">O15/M15</f>
        <v>0.71956259167894077</v>
      </c>
      <c r="Q15" s="120">
        <f t="shared" ref="Q15:Q16" si="19">O15/N15</f>
        <v>1.0019447037052995</v>
      </c>
      <c r="R15" s="118">
        <f>C15+H15</f>
        <v>56350922</v>
      </c>
      <c r="S15" s="118">
        <f>D15+I15</f>
        <v>40471535.399999999</v>
      </c>
      <c r="T15" s="118">
        <f>E15+J15</f>
        <v>39872127.120000005</v>
      </c>
      <c r="U15" s="119">
        <f t="shared" si="3"/>
        <v>0.70756831840302459</v>
      </c>
      <c r="V15" s="120">
        <f t="shared" si="4"/>
        <v>0.9851893862173563</v>
      </c>
      <c r="W15" s="121">
        <v>58358433.509999998</v>
      </c>
      <c r="X15" s="122">
        <v>43001347.109999999</v>
      </c>
      <c r="Y15" s="122">
        <v>40849870.909999996</v>
      </c>
      <c r="Z15" s="123">
        <f t="shared" si="5"/>
        <v>0.6999823068074672</v>
      </c>
      <c r="AA15" s="124">
        <f t="shared" si="6"/>
        <v>0.94996723720081611</v>
      </c>
      <c r="AB15" s="121">
        <f t="shared" si="7"/>
        <v>-2007511.5099999979</v>
      </c>
      <c r="AC15" s="122">
        <f t="shared" si="7"/>
        <v>-2529811.7100000009</v>
      </c>
      <c r="AD15" s="125">
        <f t="shared" si="7"/>
        <v>-977743.78999999166</v>
      </c>
      <c r="AE15" s="126">
        <f t="shared" si="8"/>
        <v>0.60303376707275158</v>
      </c>
      <c r="AF15" s="127">
        <f t="shared" si="9"/>
        <v>0.61990215478994282</v>
      </c>
      <c r="AG15" s="126">
        <f t="shared" si="10"/>
        <v>-3.5625175928798429E-2</v>
      </c>
      <c r="AH15" s="128">
        <f t="shared" si="11"/>
        <v>-2.4521987178094437E-2</v>
      </c>
    </row>
    <row r="16" spans="1:35" s="19" customFormat="1" ht="30.75" customHeight="1" thickBot="1" x14ac:dyDescent="0.25">
      <c r="A16" s="72"/>
      <c r="B16" s="73" t="s">
        <v>19</v>
      </c>
      <c r="C16" s="129">
        <f>C15+C14</f>
        <v>15438830</v>
      </c>
      <c r="D16" s="130">
        <f>D15+D14</f>
        <v>11330013</v>
      </c>
      <c r="E16" s="130">
        <f>E15+E14</f>
        <v>11527046.290000001</v>
      </c>
      <c r="F16" s="131">
        <f t="shared" si="0"/>
        <v>0.74662693286991311</v>
      </c>
      <c r="G16" s="127">
        <f t="shared" si="1"/>
        <v>1.0173903851654893</v>
      </c>
      <c r="H16" s="129">
        <f>H14+H15</f>
        <v>41907500</v>
      </c>
      <c r="I16" s="130">
        <f t="shared" ref="I16:J16" si="20">I14+I15</f>
        <v>29918212.399999999</v>
      </c>
      <c r="J16" s="130">
        <f t="shared" si="20"/>
        <v>29024484.060000002</v>
      </c>
      <c r="K16" s="131">
        <f t="shared" si="16"/>
        <v>0.69258447915051013</v>
      </c>
      <c r="L16" s="127">
        <f t="shared" si="17"/>
        <v>0.97012761564591354</v>
      </c>
      <c r="M16" s="129">
        <f>M15+M14</f>
        <v>35424183</v>
      </c>
      <c r="N16" s="130">
        <f>N15+N14</f>
        <v>25505411</v>
      </c>
      <c r="O16" s="130">
        <f>O15+O14</f>
        <v>25505411</v>
      </c>
      <c r="P16" s="131">
        <f t="shared" si="18"/>
        <v>0.71999997854572961</v>
      </c>
      <c r="Q16" s="127">
        <f t="shared" si="19"/>
        <v>1</v>
      </c>
      <c r="R16" s="129">
        <f>R15+R14</f>
        <v>57346330</v>
      </c>
      <c r="S16" s="130">
        <f>S15+S14</f>
        <v>41248225.399999999</v>
      </c>
      <c r="T16" s="130">
        <f>T15+T14</f>
        <v>40551530.350000001</v>
      </c>
      <c r="U16" s="131">
        <f t="shared" si="3"/>
        <v>0.7071338366378459</v>
      </c>
      <c r="V16" s="127">
        <f t="shared" si="4"/>
        <v>0.98310969639920565</v>
      </c>
      <c r="W16" s="129">
        <f>SUM(W14:W15)</f>
        <v>59426729.309999995</v>
      </c>
      <c r="X16" s="130">
        <f t="shared" ref="X16:Y16" si="21">SUM(X14:X15)</f>
        <v>43850924.909999996</v>
      </c>
      <c r="Y16" s="130">
        <f t="shared" si="21"/>
        <v>41503448.769999996</v>
      </c>
      <c r="Z16" s="131">
        <f t="shared" si="5"/>
        <v>0.69839698822220109</v>
      </c>
      <c r="AA16" s="127">
        <f t="shared" si="6"/>
        <v>0.94646689562835951</v>
      </c>
      <c r="AB16" s="121">
        <f t="shared" si="7"/>
        <v>-2080399.3099999949</v>
      </c>
      <c r="AC16" s="122">
        <f t="shared" si="7"/>
        <v>-2602699.5099999979</v>
      </c>
      <c r="AD16" s="125">
        <f>T16-Y16</f>
        <v>-951918.41999999434</v>
      </c>
      <c r="AE16" s="126">
        <f t="shared" si="8"/>
        <v>0.59609847978019237</v>
      </c>
      <c r="AF16" s="127">
        <f t="shared" si="9"/>
        <v>0.61453714705357487</v>
      </c>
      <c r="AG16" s="126">
        <f t="shared" si="10"/>
        <v>-3.6277810803237012E-2</v>
      </c>
      <c r="AH16" s="128">
        <f t="shared" si="11"/>
        <v>-2.3474290903055754E-2</v>
      </c>
    </row>
    <row r="17" spans="1:34" s="19" customFormat="1" ht="30.75" customHeight="1" x14ac:dyDescent="0.2">
      <c r="A17" s="27"/>
      <c r="B17" s="28"/>
      <c r="C17" s="29"/>
      <c r="D17" s="29"/>
      <c r="E17" s="29"/>
      <c r="F17" s="30"/>
      <c r="G17" s="30"/>
      <c r="H17" s="29"/>
      <c r="I17" s="29"/>
      <c r="J17" s="29"/>
      <c r="K17" s="30"/>
      <c r="L17" s="30"/>
      <c r="M17" s="29"/>
      <c r="N17" s="29"/>
      <c r="O17" s="29"/>
      <c r="P17" s="30"/>
      <c r="Q17" s="30"/>
      <c r="R17" s="29"/>
      <c r="S17" s="29"/>
      <c r="T17" s="29"/>
      <c r="U17" s="30"/>
      <c r="V17" s="30"/>
      <c r="W17" s="29"/>
      <c r="X17" s="29"/>
      <c r="Y17" s="29"/>
      <c r="Z17" s="30"/>
      <c r="AA17" s="30"/>
      <c r="AB17" s="74"/>
      <c r="AC17" s="74"/>
      <c r="AD17" s="74"/>
      <c r="AE17" s="75"/>
      <c r="AF17" s="30"/>
      <c r="AG17" s="75"/>
      <c r="AH17" s="30"/>
    </row>
    <row r="18" spans="1:34" ht="14.25" x14ac:dyDescent="0.2">
      <c r="A18" s="2"/>
      <c r="B18" s="2"/>
      <c r="C18" s="2"/>
      <c r="G18" s="25"/>
      <c r="H18" s="25"/>
      <c r="I18" s="25"/>
      <c r="M18" s="8"/>
      <c r="N18" s="8"/>
      <c r="O18" s="8"/>
      <c r="P18" s="8"/>
      <c r="W18" s="26"/>
      <c r="X18" s="26"/>
      <c r="Y18" s="26"/>
      <c r="Z18" s="20"/>
      <c r="AA18" s="21"/>
      <c r="AB18" s="20"/>
      <c r="AC18" s="20"/>
      <c r="AD18" s="20"/>
      <c r="AE18" s="20"/>
      <c r="AF18" s="22"/>
      <c r="AG18" s="1"/>
    </row>
    <row r="19" spans="1:34" x14ac:dyDescent="0.2">
      <c r="A19" s="143" t="s">
        <v>26</v>
      </c>
      <c r="B19" s="143"/>
      <c r="C19" s="143"/>
      <c r="D19" s="23"/>
      <c r="E19" s="8" t="s">
        <v>27</v>
      </c>
      <c r="M19" s="8"/>
      <c r="N19" s="8"/>
      <c r="O19" s="8"/>
      <c r="P19" s="8"/>
    </row>
    <row r="20" spans="1:34" x14ac:dyDescent="0.2">
      <c r="A20" s="31"/>
      <c r="B20" s="24"/>
      <c r="C20" s="24"/>
      <c r="M20" s="8"/>
      <c r="N20" s="8"/>
      <c r="O20" s="8"/>
      <c r="P20" s="8"/>
    </row>
    <row r="21" spans="1:34" x14ac:dyDescent="0.2">
      <c r="A21" s="31"/>
      <c r="B21" s="31"/>
      <c r="M21" s="8"/>
      <c r="N21" s="8"/>
      <c r="O21" s="8"/>
      <c r="P21" s="8"/>
    </row>
    <row r="22" spans="1:34" x14ac:dyDescent="0.2">
      <c r="A22" s="31" t="s">
        <v>30</v>
      </c>
      <c r="B22" s="31"/>
    </row>
  </sheetData>
  <mergeCells count="13">
    <mergeCell ref="A19:C19"/>
    <mergeCell ref="V2:X2"/>
    <mergeCell ref="W6:AA6"/>
    <mergeCell ref="AB6:AD6"/>
    <mergeCell ref="AE6:AF6"/>
    <mergeCell ref="AG6:AH6"/>
    <mergeCell ref="R6:V6"/>
    <mergeCell ref="AG2:AI2"/>
    <mergeCell ref="A6:A7"/>
    <mergeCell ref="B6:B7"/>
    <mergeCell ref="C6:G6"/>
    <mergeCell ref="H6:L6"/>
    <mergeCell ref="M6:Q6"/>
  </mergeCells>
  <pageMargins left="0.35433070866141736" right="3.937007874015748E-2" top="0.35433070866141736" bottom="0.27559055118110237" header="0.51181102362204722" footer="0.51181102362204722"/>
  <pageSetup paperSize="9" scale="55" fitToWidth="0" orientation="landscape" r:id="rId1"/>
  <headerFooter alignWithMargins="0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по исполнению</vt:lpstr>
      <vt:lpstr>'приложение по исполнению'!Заголовки_для_печати</vt:lpstr>
      <vt:lpstr>'приложение по исполнению'!Область_печати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Галенчик Елена Александровна</dc:creator>
  <cp:lastModifiedBy>Ковалева Светлана</cp:lastModifiedBy>
  <cp:lastPrinted>2025-10-06T14:05:09Z</cp:lastPrinted>
  <dcterms:created xsi:type="dcterms:W3CDTF">2013-07-10T08:11:30Z</dcterms:created>
  <dcterms:modified xsi:type="dcterms:W3CDTF">2025-10-16T08:21:25Z</dcterms:modified>
</cp:coreProperties>
</file>